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/>
  </bookViews>
  <sheets>
    <sheet name=" отчет 2019" sheetId="8" r:id="rId1"/>
    <sheet name="Лист1" sheetId="1" r:id="rId2"/>
  </sheets>
  <definedNames>
    <definedName name="_xlnm.Print_Area" localSheetId="0">' отчет 2019'!$A$1:$H$59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8" l="1"/>
  <c r="F47" i="8" l="1"/>
  <c r="G39" i="8" l="1"/>
  <c r="H43" i="8" l="1"/>
  <c r="Y515" i="8"/>
  <c r="G41" i="8"/>
  <c r="G44" i="8"/>
  <c r="G43" i="8"/>
  <c r="H41" i="8"/>
  <c r="H39" i="8"/>
  <c r="Y22" i="8"/>
  <c r="G22" i="8"/>
  <c r="H44" i="8" l="1"/>
  <c r="G24" i="8"/>
  <c r="H47" i="8"/>
  <c r="G38" i="8" l="1"/>
  <c r="H38" i="8"/>
  <c r="G34" i="8"/>
  <c r="H34" i="8"/>
  <c r="H35" i="8" l="1"/>
  <c r="H31" i="8"/>
  <c r="G25" i="8"/>
  <c r="G37" i="8"/>
  <c r="H37" i="8"/>
  <c r="G32" i="8"/>
  <c r="H32" i="8"/>
  <c r="G35" i="8"/>
  <c r="H36" i="8"/>
  <c r="G36" i="8"/>
  <c r="H33" i="8"/>
  <c r="H23" i="8"/>
  <c r="G23" i="8"/>
  <c r="H30" i="8"/>
  <c r="G30" i="8"/>
  <c r="G29" i="8" l="1"/>
  <c r="H29" i="8"/>
  <c r="H22" i="8" s="1"/>
</calcChain>
</file>

<file path=xl/sharedStrings.xml><?xml version="1.0" encoding="utf-8"?>
<sst xmlns="http://schemas.openxmlformats.org/spreadsheetml/2006/main" count="85" uniqueCount="81">
  <si>
    <t>год постройки</t>
  </si>
  <si>
    <t>этажность</t>
  </si>
  <si>
    <t>кол- во квартир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</si>
  <si>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</si>
  <si>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</si>
  <si>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без мусоропровода</t>
  </si>
  <si>
    <t>серия и тип постройки</t>
  </si>
  <si>
    <t>кадастровый номер</t>
  </si>
  <si>
    <t>-</t>
  </si>
  <si>
    <t>S земельного участка (входящего в состав общего имущества в многоквартирном доме)</t>
  </si>
  <si>
    <t>системы инжинерно- технического обеспечения</t>
  </si>
  <si>
    <t>Использование общего имущества</t>
  </si>
  <si>
    <t>информация об использовании общего имущества в многоквартирном доме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</si>
  <si>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</si>
  <si>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</si>
  <si>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</si>
  <si>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1.1.</t>
  </si>
  <si>
    <t>1.2.</t>
  </si>
  <si>
    <t xml:space="preserve">Общая площадь площадь жилых помещений 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</si>
  <si>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</si>
  <si>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</si>
  <si>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>кв.м.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</si>
  <si>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</si>
  <si>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</si>
  <si>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</si>
  <si>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</si>
  <si>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</si>
  <si>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</si>
  <si>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</si>
  <si>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</si>
  <si>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</si>
  <si>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</si>
  <si>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</si>
  <si>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</si>
  <si>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</si>
  <si>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</si>
  <si>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</si>
  <si>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</si>
  <si>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</si>
  <si>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</si>
  <si>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</si>
  <si>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</si>
  <si>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</si>
  <si>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</si>
  <si>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</si>
  <si>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</si>
  <si>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</si>
  <si>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</si>
  <si>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</si>
  <si>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</si>
  <si>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</si>
  <si>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</si>
  <si>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</si>
  <si>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</si>
  <si>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</si>
  <si>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</si>
  <si>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</si>
  <si>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ЛИФТ- содержание, Договора: 1.Калугалифтремстрой, 2.Калугалифт, 3.Альфастрахование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</si>
  <si>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</si>
  <si>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</si>
  <si>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</si>
  <si>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</si>
  <si>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</si>
  <si>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</si>
  <si>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 xml:space="preserve">Виды услуг, работ </t>
  </si>
  <si>
    <t>Стоимость работ, руб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</si>
  <si>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</si>
  <si>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</si>
  <si>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 xml:space="preserve">Содержание общего имущества, </t>
  </si>
  <si>
    <t>дом с индивидуальным отоплением. Водоснабжение и водоотведение центральное</t>
  </si>
  <si>
    <t>провайдеры</t>
  </si>
  <si>
    <t>Фомушина  д.9</t>
  </si>
  <si>
    <t>ПЕРЕД СОБСТВЕННИКАМИ ПОМЕЩЕНИЙ О ВЫПОЛНЕНИИ ДОГОВОРА УПРАВЛЕНИЯ б/н от 18.02.2019 г. за 2019 год</t>
  </si>
  <si>
    <r>
      <t xml:space="preserve">Адрес многоквартирного дома </t>
    </r>
    <r>
      <rPr>
        <u/>
        <sz val="14"/>
        <rFont val="Times New Roman"/>
        <family val="1"/>
        <charset val="204"/>
      </rPr>
      <t>г.Калуга, ул. Фомушина д. 9</t>
    </r>
  </si>
  <si>
    <t>2014-2015</t>
  </si>
  <si>
    <t>ВНИМАНИЕ: Общий долг жителей Вашего дома за жилищно-коммунальные услуги равен 236866,11 руб., в т.ч. по кв. 39,90,123,144,162</t>
  </si>
  <si>
    <t>Итого остаток по тек. ремонту январь 2020,  руб.</t>
  </si>
  <si>
    <t>Остаток по тек. ремонту, на январь 2019,руб.</t>
  </si>
  <si>
    <t>2020г</t>
  </si>
  <si>
    <t>Замена щетинистого покрытия порогов входных групп подъездов-4988,55руб.</t>
  </si>
  <si>
    <t>Уборка МОП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</si>
</sst>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2" fontId="12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9" fillId="0" borderId="0" xfId="4" applyNumberFormat="1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8" fillId="0" borderId="0" xfId="3" applyFont="1"/>
    <xf numFmtId="0" fontId="20" fillId="0" borderId="0" xfId="4" applyFont="1" applyBorder="1" applyAlignment="1">
      <alignment horizontal="left" vertical="center"/>
    </xf>
    <xf numFmtId="0" fontId="21" fillId="0" borderId="0" xfId="4" applyFont="1" applyAlignment="1">
      <alignment horizontal="center" vertical="center"/>
    </xf>
    <xf numFmtId="2" fontId="21" fillId="0" borderId="0" xfId="4" applyNumberFormat="1" applyFont="1" applyAlignment="1">
      <alignment horizontal="center" vertical="center"/>
    </xf>
    <xf numFmtId="0" fontId="21" fillId="0" borderId="0" xfId="4" applyFont="1" applyAlignment="1">
      <alignment vertical="center"/>
    </xf>
    <xf numFmtId="0" fontId="21" fillId="0" borderId="0" xfId="3" applyFont="1"/>
    <xf numFmtId="0" fontId="22" fillId="3" borderId="0" xfId="4" applyFont="1" applyFill="1" applyBorder="1" applyAlignment="1">
      <alignment horizontal="left" vertical="center"/>
    </xf>
    <xf numFmtId="2" fontId="21" fillId="3" borderId="0" xfId="4" applyNumberFormat="1" applyFont="1" applyFill="1" applyAlignment="1">
      <alignment horizontal="left" vertical="center"/>
    </xf>
    <xf numFmtId="2" fontId="12" fillId="3" borderId="0" xfId="4" applyNumberFormat="1" applyFont="1" applyFill="1" applyAlignment="1">
      <alignment horizontal="center" vertical="center"/>
    </xf>
    <xf numFmtId="9" fontId="20" fillId="3" borderId="0" xfId="5" applyFont="1" applyFill="1" applyBorder="1" applyAlignment="1">
      <alignment horizontal="left" vertical="center"/>
    </xf>
    <xf numFmtId="164" fontId="12" fillId="0" borderId="0" xfId="4" applyNumberFormat="1" applyFont="1" applyAlignment="1">
      <alignment horizontal="center" vertical="center"/>
    </xf>
    <xf numFmtId="2" fontId="24" fillId="0" borderId="0" xfId="4" applyNumberFormat="1" applyFont="1" applyBorder="1" applyAlignment="1">
      <alignment horizontal="left" vertical="center"/>
    </xf>
    <xf numFmtId="0" fontId="24" fillId="0" borderId="0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5" fillId="0" borderId="1" xfId="3" applyFont="1" applyBorder="1" applyAlignment="1">
      <alignment horizontal="right" vertical="center" wrapText="1"/>
    </xf>
    <xf numFmtId="0" fontId="7" fillId="0" borderId="1" xfId="3" applyFont="1" applyBorder="1" applyAlignment="1">
      <alignment horizontal="right" vertical="center" wrapText="1"/>
    </xf>
    <xf numFmtId="2" fontId="24" fillId="0" borderId="0" xfId="4" applyNumberFormat="1" applyFont="1" applyAlignment="1">
      <alignment horizontal="left" vertical="center"/>
    </xf>
    <xf numFmtId="2" fontId="12" fillId="0" borderId="0" xfId="4" applyNumberFormat="1" applyFont="1" applyBorder="1" applyAlignment="1">
      <alignment horizontal="left" vertical="center"/>
    </xf>
    <xf numFmtId="0" fontId="12" fillId="0" borderId="0" xfId="4" applyFont="1" applyBorder="1" applyAlignment="1">
      <alignment horizontal="left" vertical="center"/>
    </xf>
    <xf numFmtId="0" fontId="13" fillId="2" borderId="0" xfId="4" applyFont="1" applyFill="1" applyBorder="1" applyAlignment="1">
      <alignment horizontal="center" vertical="center"/>
    </xf>
    <xf numFmtId="2" fontId="12" fillId="5" borderId="0" xfId="4" applyNumberFormat="1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>
      <alignment horizontal="center" vertical="center"/>
    </xf>
    <xf numFmtId="4" fontId="12" fillId="0" borderId="0" xfId="4" applyNumberFormat="1" applyFont="1" applyBorder="1" applyAlignment="1">
      <alignment horizontal="center" vertical="center"/>
    </xf>
    <xf numFmtId="2" fontId="28" fillId="0" borderId="0" xfId="4" applyNumberFormat="1" applyFont="1" applyAlignment="1">
      <alignment horizontal="center" vertical="center"/>
    </xf>
    <xf numFmtId="2" fontId="28" fillId="0" borderId="0" xfId="4" applyNumberFormat="1" applyFont="1" applyAlignment="1">
      <alignment vertical="center"/>
    </xf>
    <xf numFmtId="2" fontId="28" fillId="0" borderId="8" xfId="4" applyNumberFormat="1" applyFont="1" applyBorder="1" applyAlignment="1">
      <alignment horizontal="left" vertical="center" wrapText="1"/>
    </xf>
    <xf numFmtId="0" fontId="28" fillId="0" borderId="9" xfId="4" applyFont="1" applyBorder="1" applyAlignment="1">
      <alignment horizontal="center" vertical="center" wrapText="1"/>
    </xf>
    <xf numFmtId="0" fontId="5" fillId="0" borderId="9" xfId="3" applyFont="1" applyBorder="1" applyAlignment="1">
      <alignment vertical="center" wrapText="1"/>
    </xf>
    <xf numFmtId="2" fontId="28" fillId="5" borderId="9" xfId="4" applyNumberFormat="1" applyFont="1" applyFill="1" applyBorder="1" applyAlignment="1">
      <alignment horizontal="center" vertical="center" wrapText="1"/>
    </xf>
    <xf numFmtId="2" fontId="28" fillId="0" borderId="9" xfId="4" applyNumberFormat="1" applyFont="1" applyFill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2" fillId="0" borderId="10" xfId="3" applyFont="1" applyBorder="1" applyAlignment="1">
      <alignment vertical="center" wrapText="1"/>
    </xf>
    <xf numFmtId="2" fontId="28" fillId="0" borderId="0" xfId="4" applyNumberFormat="1" applyFont="1" applyAlignment="1">
      <alignment horizontal="center" vertical="center" wrapText="1"/>
    </xf>
    <xf numFmtId="2" fontId="28" fillId="0" borderId="0" xfId="4" applyNumberFormat="1" applyFont="1" applyAlignment="1">
      <alignment vertical="center" wrapText="1"/>
    </xf>
    <xf numFmtId="0" fontId="12" fillId="0" borderId="0" xfId="4" applyFont="1" applyAlignment="1">
      <alignment vertical="center" wrapText="1"/>
    </xf>
    <xf numFmtId="1" fontId="28" fillId="0" borderId="11" xfId="4" applyNumberFormat="1" applyFont="1" applyBorder="1" applyAlignment="1">
      <alignment horizontal="center" vertical="center" wrapText="1"/>
    </xf>
    <xf numFmtId="0" fontId="28" fillId="0" borderId="7" xfId="4" applyFont="1" applyBorder="1" applyAlignment="1">
      <alignment horizontal="center" vertical="center" wrapText="1"/>
    </xf>
    <xf numFmtId="1" fontId="28" fillId="5" borderId="7" xfId="4" applyNumberFormat="1" applyFont="1" applyFill="1" applyBorder="1" applyAlignment="1">
      <alignment horizontal="center" vertical="center" wrapText="1"/>
    </xf>
    <xf numFmtId="1" fontId="28" fillId="0" borderId="7" xfId="4" applyNumberFormat="1" applyFont="1" applyFill="1" applyBorder="1" applyAlignment="1">
      <alignment horizontal="center" vertical="center" wrapText="1"/>
    </xf>
    <xf numFmtId="2" fontId="26" fillId="0" borderId="13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horizontal="left" vertical="center" wrapText="1"/>
    </xf>
    <xf numFmtId="4" fontId="26" fillId="5" borderId="1" xfId="4" applyNumberFormat="1" applyFont="1" applyFill="1" applyBorder="1" applyAlignment="1">
      <alignment horizontal="center" vertical="center"/>
    </xf>
    <xf numFmtId="4" fontId="26" fillId="0" borderId="1" xfId="4" applyNumberFormat="1" applyFont="1" applyBorder="1" applyAlignment="1">
      <alignment horizontal="center" vertical="center"/>
    </xf>
    <xf numFmtId="4" fontId="27" fillId="0" borderId="1" xfId="4" applyNumberFormat="1" applyFont="1" applyBorder="1" applyAlignment="1">
      <alignment horizontal="center" vertical="center"/>
    </xf>
    <xf numFmtId="2" fontId="27" fillId="0" borderId="0" xfId="4" applyNumberFormat="1" applyFont="1" applyAlignment="1">
      <alignment horizontal="center" vertical="center"/>
    </xf>
    <xf numFmtId="2" fontId="27" fillId="0" borderId="0" xfId="4" applyNumberFormat="1" applyFont="1" applyAlignment="1">
      <alignment vertical="center"/>
    </xf>
    <xf numFmtId="0" fontId="26" fillId="0" borderId="0" xfId="4" applyFont="1" applyAlignment="1">
      <alignment vertical="center"/>
    </xf>
    <xf numFmtId="4" fontId="26" fillId="0" borderId="0" xfId="4" applyNumberFormat="1" applyFont="1" applyAlignment="1">
      <alignment vertical="center"/>
    </xf>
    <xf numFmtId="2" fontId="14" fillId="0" borderId="13" xfId="4" applyNumberFormat="1" applyFont="1" applyBorder="1" applyAlignment="1">
      <alignment horizontal="left" vertical="center"/>
    </xf>
    <xf numFmtId="0" fontId="28" fillId="0" borderId="1" xfId="4" applyFont="1" applyBorder="1" applyAlignment="1">
      <alignment vertical="center"/>
    </xf>
    <xf numFmtId="4" fontId="14" fillId="5" borderId="1" xfId="4" applyNumberFormat="1" applyFont="1" applyFill="1" applyBorder="1" applyAlignment="1">
      <alignment horizontal="center" vertical="center"/>
    </xf>
    <xf numFmtId="4" fontId="14" fillId="0" borderId="1" xfId="4" applyNumberFormat="1" applyFont="1" applyBorder="1" applyAlignment="1">
      <alignment horizontal="center" vertical="center"/>
    </xf>
    <xf numFmtId="4" fontId="27" fillId="0" borderId="14" xfId="4" applyNumberFormat="1" applyFont="1" applyBorder="1" applyAlignment="1">
      <alignment horizontal="center" vertical="center"/>
    </xf>
    <xf numFmtId="2" fontId="14" fillId="0" borderId="0" xfId="4" applyNumberFormat="1" applyFont="1" applyAlignment="1">
      <alignment vertical="center"/>
    </xf>
    <xf numFmtId="0" fontId="14" fillId="0" borderId="0" xfId="4" applyFont="1" applyAlignment="1">
      <alignment vertical="center"/>
    </xf>
    <xf numFmtId="2" fontId="30" fillId="0" borderId="13" xfId="4" applyNumberFormat="1" applyFont="1" applyBorder="1" applyAlignment="1">
      <alignment horizontal="left" vertical="center"/>
    </xf>
    <xf numFmtId="0" fontId="31" fillId="0" borderId="1" xfId="4" applyFont="1" applyBorder="1" applyAlignment="1">
      <alignment vertical="center" wrapText="1"/>
    </xf>
    <xf numFmtId="4" fontId="30" fillId="5" borderId="1" xfId="4" applyNumberFormat="1" applyFont="1" applyFill="1" applyBorder="1" applyAlignment="1">
      <alignment horizontal="center" vertical="center"/>
    </xf>
    <xf numFmtId="4" fontId="30" fillId="0" borderId="1" xfId="4" applyNumberFormat="1" applyFont="1" applyBorder="1" applyAlignment="1">
      <alignment horizontal="center" vertical="center"/>
    </xf>
    <xf numFmtId="2" fontId="30" fillId="0" borderId="0" xfId="4" applyNumberFormat="1" applyFont="1" applyAlignment="1">
      <alignment vertical="center"/>
    </xf>
    <xf numFmtId="0" fontId="30" fillId="0" borderId="0" xfId="4" applyFont="1" applyAlignment="1">
      <alignment vertical="center"/>
    </xf>
    <xf numFmtId="2" fontId="32" fillId="0" borderId="13" xfId="4" applyNumberFormat="1" applyFont="1" applyBorder="1" applyAlignment="1">
      <alignment horizontal="left" vertical="center"/>
    </xf>
    <xf numFmtId="0" fontId="33" fillId="0" borderId="1" xfId="4" applyFont="1" applyBorder="1" applyAlignment="1">
      <alignment vertical="center" wrapText="1"/>
    </xf>
    <xf numFmtId="4" fontId="32" fillId="5" borderId="1" xfId="4" applyNumberFormat="1" applyFont="1" applyFill="1" applyBorder="1" applyAlignment="1">
      <alignment horizontal="center" vertical="center"/>
    </xf>
    <xf numFmtId="4" fontId="32" fillId="0" borderId="1" xfId="4" applyNumberFormat="1" applyFont="1" applyBorder="1" applyAlignment="1">
      <alignment horizontal="center" vertical="center"/>
    </xf>
    <xf numFmtId="2" fontId="32" fillId="0" borderId="0" xfId="4" applyNumberFormat="1" applyFont="1" applyAlignment="1">
      <alignment vertical="center"/>
    </xf>
    <xf numFmtId="0" fontId="32" fillId="0" borderId="0" xfId="4" applyFont="1" applyAlignment="1">
      <alignment vertical="center"/>
    </xf>
    <xf numFmtId="165" fontId="32" fillId="5" borderId="1" xfId="5" applyNumberFormat="1" applyFont="1" applyFill="1" applyBorder="1" applyAlignment="1">
      <alignment horizontal="center" vertical="center"/>
    </xf>
    <xf numFmtId="2" fontId="14" fillId="0" borderId="13" xfId="4" applyNumberFormat="1" applyFont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4" fontId="14" fillId="7" borderId="1" xfId="4" applyNumberFormat="1" applyFont="1" applyFill="1" applyBorder="1" applyAlignment="1">
      <alignment horizontal="center" vertical="center" wrapText="1"/>
    </xf>
    <xf numFmtId="4" fontId="14" fillId="0" borderId="1" xfId="4" applyNumberFormat="1" applyFont="1" applyFill="1" applyBorder="1" applyAlignment="1">
      <alignment horizontal="center" vertical="center" wrapText="1"/>
    </xf>
    <xf numFmtId="2" fontId="14" fillId="0" borderId="0" xfId="4" applyNumberFormat="1" applyFont="1" applyAlignment="1">
      <alignment vertical="center" wrapText="1"/>
    </xf>
    <xf numFmtId="0" fontId="14" fillId="0" borderId="0" xfId="4" applyFont="1" applyAlignment="1">
      <alignment vertical="center" wrapText="1"/>
    </xf>
    <xf numFmtId="0" fontId="31" fillId="0" borderId="1" xfId="4" applyFont="1" applyBorder="1" applyAlignment="1">
      <alignment vertical="center"/>
    </xf>
    <xf numFmtId="4" fontId="23" fillId="0" borderId="14" xfId="4" applyNumberFormat="1" applyFont="1" applyBorder="1" applyAlignment="1">
      <alignment horizontal="center" vertical="center"/>
    </xf>
    <xf numFmtId="2" fontId="34" fillId="0" borderId="0" xfId="4" applyNumberFormat="1" applyFont="1" applyAlignment="1">
      <alignment horizontal="center" vertical="center"/>
    </xf>
    <xf numFmtId="2" fontId="34" fillId="0" borderId="0" xfId="4" applyNumberFormat="1" applyFont="1" applyAlignment="1">
      <alignment vertical="center"/>
    </xf>
    <xf numFmtId="2" fontId="30" fillId="0" borderId="13" xfId="4" applyNumberFormat="1" applyFont="1" applyBorder="1" applyAlignment="1">
      <alignment horizontal="left" vertical="center" wrapText="1"/>
    </xf>
    <xf numFmtId="4" fontId="30" fillId="5" borderId="1" xfId="4" applyNumberFormat="1" applyFont="1" applyFill="1" applyBorder="1" applyAlignment="1">
      <alignment horizontal="center" vertical="center" wrapText="1"/>
    </xf>
    <xf numFmtId="4" fontId="30" fillId="0" borderId="1" xfId="4" applyNumberFormat="1" applyFont="1" applyBorder="1" applyAlignment="1">
      <alignment horizontal="center" vertical="center" wrapText="1"/>
    </xf>
    <xf numFmtId="2" fontId="34" fillId="0" borderId="0" xfId="4" applyNumberFormat="1" applyFont="1" applyAlignment="1">
      <alignment horizontal="center" vertical="center" wrapText="1"/>
    </xf>
    <xf numFmtId="2" fontId="34" fillId="0" borderId="0" xfId="4" applyNumberFormat="1" applyFont="1" applyAlignment="1">
      <alignment vertical="center" wrapText="1"/>
    </xf>
    <xf numFmtId="2" fontId="30" fillId="0" borderId="0" xfId="4" applyNumberFormat="1" applyFont="1" applyAlignment="1">
      <alignment vertical="center" wrapText="1"/>
    </xf>
    <xf numFmtId="0" fontId="30" fillId="0" borderId="0" xfId="4" applyFont="1" applyAlignment="1">
      <alignment vertical="center" wrapText="1"/>
    </xf>
    <xf numFmtId="0" fontId="28" fillId="0" borderId="1" xfId="4" applyFont="1" applyBorder="1" applyAlignment="1">
      <alignment vertical="center" wrapText="1"/>
    </xf>
    <xf numFmtId="4" fontId="35" fillId="5" borderId="1" xfId="4" applyNumberFormat="1" applyFont="1" applyFill="1" applyBorder="1" applyAlignment="1">
      <alignment horizontal="center" vertical="center" wrapText="1"/>
    </xf>
    <xf numFmtId="2" fontId="10" fillId="0" borderId="13" xfId="4" applyNumberFormat="1" applyFont="1" applyBorder="1" applyAlignment="1">
      <alignment horizontal="left" vertical="center" wrapText="1"/>
    </xf>
    <xf numFmtId="4" fontId="36" fillId="5" borderId="1" xfId="4" applyNumberFormat="1" applyFont="1" applyFill="1" applyBorder="1" applyAlignment="1">
      <alignment horizontal="center" vertical="center" wrapText="1"/>
    </xf>
    <xf numFmtId="4" fontId="36" fillId="0" borderId="1" xfId="4" applyNumberFormat="1" applyFont="1" applyBorder="1" applyAlignment="1">
      <alignment horizontal="center" vertical="center" wrapText="1"/>
    </xf>
    <xf numFmtId="2" fontId="37" fillId="0" borderId="0" xfId="4" applyNumberFormat="1" applyFont="1" applyAlignment="1">
      <alignment vertical="center" wrapText="1"/>
    </xf>
    <xf numFmtId="0" fontId="37" fillId="0" borderId="0" xfId="4" applyFont="1" applyAlignment="1">
      <alignment vertical="center" wrapText="1"/>
    </xf>
    <xf numFmtId="4" fontId="10" fillId="5" borderId="1" xfId="4" applyNumberFormat="1" applyFont="1" applyFill="1" applyBorder="1" applyAlignment="1">
      <alignment horizontal="center" vertical="center"/>
    </xf>
    <xf numFmtId="2" fontId="28" fillId="0" borderId="0" xfId="4" applyNumberFormat="1" applyFont="1" applyBorder="1" applyAlignment="1">
      <alignment horizontal="center" vertical="center"/>
    </xf>
    <xf numFmtId="2" fontId="28" fillId="0" borderId="0" xfId="4" applyNumberFormat="1" applyFont="1" applyBorder="1" applyAlignment="1">
      <alignment vertical="center"/>
    </xf>
    <xf numFmtId="2" fontId="14" fillId="0" borderId="0" xfId="4" applyNumberFormat="1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1" fontId="26" fillId="3" borderId="13" xfId="4" applyNumberFormat="1" applyFont="1" applyFill="1" applyBorder="1" applyAlignment="1">
      <alignment horizontal="left" vertical="center"/>
    </xf>
    <xf numFmtId="0" fontId="28" fillId="3" borderId="1" xfId="4" applyFont="1" applyFill="1" applyBorder="1" applyAlignment="1">
      <alignment vertical="center" wrapText="1"/>
    </xf>
    <xf numFmtId="4" fontId="29" fillId="3" borderId="1" xfId="4" applyNumberFormat="1" applyFont="1" applyFill="1" applyBorder="1" applyAlignment="1">
      <alignment horizontal="center" vertical="center"/>
    </xf>
    <xf numFmtId="4" fontId="26" fillId="3" borderId="1" xfId="4" applyNumberFormat="1" applyFont="1" applyFill="1" applyBorder="1" applyAlignment="1">
      <alignment horizontal="center" vertical="center"/>
    </xf>
    <xf numFmtId="2" fontId="27" fillId="3" borderId="0" xfId="4" applyNumberFormat="1" applyFont="1" applyFill="1" applyAlignment="1">
      <alignment horizontal="center" vertical="center"/>
    </xf>
    <xf numFmtId="2" fontId="27" fillId="3" borderId="0" xfId="4" applyNumberFormat="1" applyFont="1" applyFill="1" applyAlignment="1">
      <alignment vertical="center"/>
    </xf>
    <xf numFmtId="2" fontId="26" fillId="3" borderId="0" xfId="4" applyNumberFormat="1" applyFont="1" applyFill="1" applyAlignment="1">
      <alignment vertical="center"/>
    </xf>
    <xf numFmtId="0" fontId="26" fillId="3" borderId="0" xfId="4" applyFont="1" applyFill="1" applyAlignment="1">
      <alignment vertical="center"/>
    </xf>
    <xf numFmtId="49" fontId="13" fillId="2" borderId="1" xfId="4" applyNumberFormat="1" applyFont="1" applyFill="1" applyBorder="1" applyAlignment="1">
      <alignment horizontal="left" vertical="center"/>
    </xf>
    <xf numFmtId="0" fontId="38" fillId="2" borderId="1" xfId="4" applyFont="1" applyFill="1" applyBorder="1" applyAlignment="1">
      <alignment vertical="center"/>
    </xf>
    <xf numFmtId="4" fontId="38" fillId="2" borderId="1" xfId="4" applyNumberFormat="1" applyFont="1" applyFill="1" applyBorder="1" applyAlignment="1">
      <alignment horizontal="center" vertical="center"/>
    </xf>
    <xf numFmtId="4" fontId="38" fillId="2" borderId="1" xfId="4" applyNumberFormat="1" applyFont="1" applyFill="1" applyBorder="1" applyAlignment="1">
      <alignment vertical="center"/>
    </xf>
    <xf numFmtId="2" fontId="38" fillId="2" borderId="0" xfId="4" applyNumberFormat="1" applyFont="1" applyFill="1" applyAlignment="1">
      <alignment horizontal="center" vertical="center"/>
    </xf>
    <xf numFmtId="2" fontId="38" fillId="2" borderId="0" xfId="4" applyNumberFormat="1" applyFont="1" applyFill="1" applyAlignment="1">
      <alignment vertical="center"/>
    </xf>
    <xf numFmtId="0" fontId="38" fillId="2" borderId="0" xfId="4" applyFont="1" applyFill="1" applyAlignment="1">
      <alignment vertical="center"/>
    </xf>
    <xf numFmtId="1" fontId="26" fillId="0" borderId="8" xfId="4" applyNumberFormat="1" applyFont="1" applyBorder="1" applyAlignment="1">
      <alignment horizontal="left" vertical="center"/>
    </xf>
    <xf numFmtId="0" fontId="27" fillId="0" borderId="9" xfId="4" applyFont="1" applyBorder="1" applyAlignment="1">
      <alignment vertical="center"/>
    </xf>
    <xf numFmtId="4" fontId="26" fillId="5" borderId="9" xfId="4" applyNumberFormat="1" applyFont="1" applyFill="1" applyBorder="1" applyAlignment="1">
      <alignment horizontal="center" vertical="center"/>
    </xf>
    <xf numFmtId="4" fontId="27" fillId="0" borderId="10" xfId="4" applyNumberFormat="1" applyFont="1" applyBorder="1" applyAlignment="1">
      <alignment horizontal="center" vertical="center"/>
    </xf>
    <xf numFmtId="2" fontId="26" fillId="0" borderId="0" xfId="4" applyNumberFormat="1" applyFont="1" applyAlignment="1">
      <alignment vertical="center"/>
    </xf>
    <xf numFmtId="1" fontId="26" fillId="0" borderId="11" xfId="4" applyNumberFormat="1" applyFont="1" applyBorder="1" applyAlignment="1">
      <alignment horizontal="left" vertical="center"/>
    </xf>
    <xf numFmtId="0" fontId="10" fillId="0" borderId="7" xfId="4" applyFont="1" applyBorder="1" applyAlignment="1">
      <alignment vertical="center"/>
    </xf>
    <xf numFmtId="4" fontId="29" fillId="3" borderId="7" xfId="4" applyNumberFormat="1" applyFont="1" applyFill="1" applyBorder="1" applyAlignment="1">
      <alignment horizontal="center" vertical="center"/>
    </xf>
    <xf numFmtId="4" fontId="26" fillId="6" borderId="7" xfId="4" applyNumberFormat="1" applyFont="1" applyFill="1" applyBorder="1" applyAlignment="1">
      <alignment horizontal="center" vertical="center"/>
    </xf>
    <xf numFmtId="4" fontId="26" fillId="0" borderId="7" xfId="4" applyNumberFormat="1" applyFont="1" applyBorder="1" applyAlignment="1">
      <alignment horizontal="center" vertical="center"/>
    </xf>
    <xf numFmtId="4" fontId="27" fillId="0" borderId="12" xfId="4" applyNumberFormat="1" applyFont="1" applyBorder="1" applyAlignment="1">
      <alignment horizontal="center" vertical="center"/>
    </xf>
    <xf numFmtId="2" fontId="26" fillId="0" borderId="0" xfId="4" applyNumberFormat="1" applyFont="1" applyAlignment="1">
      <alignment horizontal="center" vertical="center"/>
    </xf>
    <xf numFmtId="0" fontId="27" fillId="0" borderId="0" xfId="4" applyFont="1" applyAlignment="1">
      <alignment vertical="center"/>
    </xf>
    <xf numFmtId="1" fontId="26" fillId="0" borderId="13" xfId="4" applyNumberFormat="1" applyFont="1" applyBorder="1" applyAlignment="1">
      <alignment horizontal="left" vertical="center"/>
    </xf>
    <xf numFmtId="0" fontId="9" fillId="0" borderId="1" xfId="4" applyFont="1" applyBorder="1" applyAlignment="1">
      <alignment vertical="center" wrapText="1"/>
    </xf>
    <xf numFmtId="4" fontId="23" fillId="3" borderId="1" xfId="4" applyNumberFormat="1" applyFont="1" applyFill="1" applyBorder="1" applyAlignment="1">
      <alignment horizontal="center" vertical="center"/>
    </xf>
    <xf numFmtId="4" fontId="5" fillId="6" borderId="1" xfId="4" applyNumberFormat="1" applyFont="1" applyFill="1" applyBorder="1" applyAlignment="1">
      <alignment horizontal="center" vertical="center" wrapText="1"/>
    </xf>
    <xf numFmtId="2" fontId="11" fillId="3" borderId="0" xfId="4" applyNumberFormat="1" applyFont="1" applyFill="1" applyAlignment="1">
      <alignment horizontal="center" vertical="center"/>
    </xf>
    <xf numFmtId="2" fontId="11" fillId="3" borderId="0" xfId="4" applyNumberFormat="1" applyFont="1" applyFill="1" applyAlignment="1">
      <alignment vertical="center"/>
    </xf>
    <xf numFmtId="0" fontId="11" fillId="3" borderId="0" xfId="4" applyFont="1" applyFill="1" applyAlignment="1">
      <alignment vertical="center"/>
    </xf>
    <xf numFmtId="0" fontId="27" fillId="3" borderId="0" xfId="4" applyFont="1" applyFill="1" applyAlignment="1">
      <alignment vertical="center"/>
    </xf>
    <xf numFmtId="2" fontId="28" fillId="3" borderId="0" xfId="4" applyNumberFormat="1" applyFont="1" applyFill="1" applyAlignment="1">
      <alignment horizontal="center" vertical="center"/>
    </xf>
    <xf numFmtId="2" fontId="28" fillId="3" borderId="0" xfId="4" applyNumberFormat="1" applyFont="1" applyFill="1" applyAlignment="1">
      <alignment vertical="center"/>
    </xf>
    <xf numFmtId="0" fontId="39" fillId="3" borderId="0" xfId="4" applyFont="1" applyFill="1" applyAlignment="1">
      <alignment vertical="center"/>
    </xf>
    <xf numFmtId="0" fontId="11" fillId="0" borderId="8" xfId="3" applyFont="1" applyBorder="1" applyAlignment="1">
      <alignment vertical="center" wrapText="1"/>
    </xf>
    <xf numFmtId="4" fontId="11" fillId="3" borderId="9" xfId="6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11" fillId="4" borderId="10" xfId="6" applyNumberFormat="1" applyFont="1" applyFill="1" applyBorder="1" applyAlignment="1">
      <alignment vertical="center" wrapText="1"/>
    </xf>
    <xf numFmtId="2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10" fillId="0" borderId="16" xfId="3" applyNumberFormat="1" applyFont="1" applyBorder="1" applyAlignment="1">
      <alignment horizontal="center" vertical="center" wrapText="1"/>
    </xf>
    <xf numFmtId="4" fontId="14" fillId="0" borderId="17" xfId="3" applyNumberFormat="1" applyFont="1" applyBorder="1" applyAlignment="1">
      <alignment vertical="center"/>
    </xf>
    <xf numFmtId="4" fontId="10" fillId="0" borderId="17" xfId="3" applyNumberFormat="1" applyFont="1" applyBorder="1" applyAlignment="1">
      <alignment horizontal="center" vertical="center" wrapText="1"/>
    </xf>
    <xf numFmtId="4" fontId="27" fillId="8" borderId="17" xfId="4" applyNumberFormat="1" applyFont="1" applyFill="1" applyBorder="1" applyAlignment="1">
      <alignment vertical="center"/>
    </xf>
    <xf numFmtId="4" fontId="14" fillId="2" borderId="17" xfId="3" applyNumberFormat="1" applyFont="1" applyFill="1" applyBorder="1" applyAlignment="1">
      <alignment horizontal="center" vertical="center"/>
    </xf>
    <xf numFmtId="0" fontId="23" fillId="0" borderId="15" xfId="4" applyFont="1" applyBorder="1" applyAlignment="1">
      <alignment vertical="center"/>
    </xf>
    <xf numFmtId="4" fontId="14" fillId="0" borderId="18" xfId="3" applyNumberFormat="1" applyFont="1" applyBorder="1" applyAlignment="1">
      <alignment vertical="center"/>
    </xf>
    <xf numFmtId="0" fontId="23" fillId="0" borderId="13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4" fillId="0" borderId="0" xfId="4" applyFont="1" applyAlignment="1">
      <alignment vertical="center"/>
    </xf>
    <xf numFmtId="0" fontId="4" fillId="0" borderId="0" xfId="3" applyFont="1" applyAlignment="1">
      <alignment horizontal="left" vertical="center" wrapText="1"/>
    </xf>
    <xf numFmtId="2" fontId="12" fillId="0" borderId="0" xfId="4" applyNumberFormat="1" applyFont="1" applyAlignment="1">
      <alignment horizontal="left" vertical="center"/>
    </xf>
    <xf numFmtId="0" fontId="13" fillId="2" borderId="0" xfId="4" applyFont="1" applyFill="1" applyAlignment="1">
      <alignment horizontal="center" vertical="center"/>
    </xf>
    <xf numFmtId="2" fontId="12" fillId="5" borderId="0" xfId="4" applyNumberFormat="1" applyFont="1" applyFill="1" applyAlignment="1">
      <alignment horizontal="center" vertical="center"/>
    </xf>
    <xf numFmtId="2" fontId="12" fillId="0" borderId="0" xfId="4" applyNumberFormat="1" applyFont="1" applyFill="1" applyAlignment="1">
      <alignment horizontal="center" vertical="center"/>
    </xf>
    <xf numFmtId="0" fontId="26" fillId="0" borderId="0" xfId="4" applyFont="1" applyAlignment="1">
      <alignment vertical="center" wrapText="1"/>
    </xf>
    <xf numFmtId="0" fontId="14" fillId="0" borderId="0" xfId="4" applyFont="1" applyAlignment="1">
      <alignment horizontal="right" vertical="center"/>
    </xf>
    <xf numFmtId="0" fontId="40" fillId="0" borderId="0" xfId="4" applyFont="1" applyAlignment="1">
      <alignment vertical="center"/>
    </xf>
    <xf numFmtId="0" fontId="12" fillId="0" borderId="6" xfId="4" applyFont="1" applyBorder="1" applyAlignment="1">
      <alignment horizontal="center" vertical="center"/>
    </xf>
    <xf numFmtId="0" fontId="41" fillId="3" borderId="0" xfId="2" applyFont="1" applyFill="1" applyAlignment="1"/>
    <xf numFmtId="4" fontId="27" fillId="3" borderId="1" xfId="4" applyNumberFormat="1" applyFont="1" applyFill="1" applyBorder="1" applyAlignment="1">
      <alignment horizontal="center" vertical="center"/>
    </xf>
    <xf numFmtId="4" fontId="38" fillId="3" borderId="1" xfId="4" applyNumberFormat="1" applyFont="1" applyFill="1" applyBorder="1" applyAlignment="1">
      <alignment horizontal="center" vertical="center"/>
    </xf>
    <xf numFmtId="49" fontId="11" fillId="3" borderId="21" xfId="4" applyNumberFormat="1" applyFont="1" applyFill="1" applyBorder="1" applyAlignment="1">
      <alignment horizontal="left" vertical="center"/>
    </xf>
    <xf numFmtId="0" fontId="11" fillId="3" borderId="22" xfId="3" applyFont="1" applyFill="1" applyBorder="1" applyAlignment="1">
      <alignment wrapText="1"/>
    </xf>
    <xf numFmtId="0" fontId="9" fillId="6" borderId="22" xfId="4" applyFont="1" applyFill="1" applyBorder="1" applyAlignment="1">
      <alignment vertical="center" wrapText="1"/>
    </xf>
    <xf numFmtId="4" fontId="27" fillId="3" borderId="9" xfId="4" applyNumberFormat="1" applyFont="1" applyFill="1" applyBorder="1" applyAlignment="1">
      <alignment horizontal="center" vertical="center"/>
    </xf>
    <xf numFmtId="0" fontId="28" fillId="3" borderId="7" xfId="4" applyFont="1" applyFill="1" applyBorder="1" applyAlignment="1">
      <alignment horizontal="center" vertical="center" wrapText="1"/>
    </xf>
    <xf numFmtId="4" fontId="33" fillId="0" borderId="1" xfId="4" applyNumberFormat="1" applyFont="1" applyFill="1" applyBorder="1" applyAlignment="1">
      <alignment horizontal="center" vertical="center"/>
    </xf>
    <xf numFmtId="4" fontId="10" fillId="0" borderId="1" xfId="4" applyNumberFormat="1" applyFont="1" applyFill="1" applyBorder="1" applyAlignment="1">
      <alignment horizontal="center" vertical="center" wrapText="1"/>
    </xf>
    <xf numFmtId="4" fontId="37" fillId="0" borderId="1" xfId="4" applyNumberFormat="1" applyFont="1" applyFill="1" applyBorder="1" applyAlignment="1">
      <alignment horizontal="center" vertical="center"/>
    </xf>
    <xf numFmtId="4" fontId="37" fillId="0" borderId="1" xfId="4" applyNumberFormat="1" applyFont="1" applyFill="1" applyBorder="1" applyAlignment="1">
      <alignment horizontal="center" vertical="center" wrapText="1"/>
    </xf>
    <xf numFmtId="4" fontId="36" fillId="0" borderId="1" xfId="4" applyNumberFormat="1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horizontal="center" vertical="center"/>
    </xf>
    <xf numFmtId="4" fontId="27" fillId="0" borderId="9" xfId="4" applyNumberFormat="1" applyFont="1" applyFill="1" applyBorder="1" applyAlignment="1">
      <alignment horizontal="center" vertical="center"/>
    </xf>
    <xf numFmtId="4" fontId="27" fillId="0" borderId="7" xfId="4" applyNumberFormat="1" applyFont="1" applyFill="1" applyBorder="1" applyAlignment="1">
      <alignment horizontal="center" vertical="center"/>
    </xf>
    <xf numFmtId="4" fontId="27" fillId="0" borderId="1" xfId="4" applyNumberFormat="1" applyFont="1" applyFill="1" applyBorder="1" applyAlignment="1">
      <alignment horizontal="center" vertical="center"/>
    </xf>
    <xf numFmtId="4" fontId="27" fillId="6" borderId="1" xfId="4" applyNumberFormat="1" applyFont="1" applyFill="1" applyBorder="1" applyAlignment="1">
      <alignment horizontal="center" vertical="center"/>
    </xf>
    <xf numFmtId="4" fontId="10" fillId="3" borderId="22" xfId="4" applyNumberFormat="1" applyFont="1" applyFill="1" applyBorder="1" applyAlignment="1">
      <alignment horizontal="center" vertical="center"/>
    </xf>
    <xf numFmtId="4" fontId="10" fillId="0" borderId="23" xfId="4" applyNumberFormat="1" applyFont="1" applyBorder="1" applyAlignment="1">
      <alignment horizontal="center" vertical="center"/>
    </xf>
    <xf numFmtId="4" fontId="23" fillId="3" borderId="22" xfId="4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2" fontId="11" fillId="3" borderId="1" xfId="4" applyNumberFormat="1" applyFont="1" applyFill="1" applyBorder="1" applyAlignment="1">
      <alignment horizontal="center" vertical="center"/>
    </xf>
    <xf numFmtId="0" fontId="23" fillId="3" borderId="0" xfId="4" applyFont="1" applyFill="1" applyAlignment="1">
      <alignment vertical="center"/>
    </xf>
    <xf numFmtId="0" fontId="37" fillId="3" borderId="0" xfId="4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3" applyFont="1" applyBorder="1" applyAlignment="1">
      <alignment horizontal="right" vertical="center" wrapText="1"/>
    </xf>
    <xf numFmtId="2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1" fillId="0" borderId="9" xfId="4" applyFont="1" applyBorder="1" applyAlignment="1">
      <alignment vertical="center" wrapText="1"/>
    </xf>
    <xf numFmtId="0" fontId="11" fillId="0" borderId="9" xfId="3" applyFont="1" applyBorder="1" applyAlignment="1">
      <alignment vertical="center" wrapText="1"/>
    </xf>
    <xf numFmtId="0" fontId="23" fillId="0" borderId="1" xfId="4" applyFont="1" applyBorder="1" applyAlignment="1">
      <alignment vertical="center"/>
    </xf>
    <xf numFmtId="0" fontId="23" fillId="0" borderId="1" xfId="4" applyFont="1" applyBorder="1" applyAlignment="1">
      <alignment horizontal="center" vertical="center"/>
    </xf>
    <xf numFmtId="3" fontId="28" fillId="0" borderId="7" xfId="4" applyNumberFormat="1" applyFont="1" applyBorder="1" applyAlignment="1">
      <alignment horizontal="center" vertical="center" wrapText="1"/>
    </xf>
    <xf numFmtId="3" fontId="28" fillId="0" borderId="12" xfId="4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left" wrapText="1"/>
    </xf>
    <xf numFmtId="2" fontId="27" fillId="0" borderId="0" xfId="4" applyNumberFormat="1" applyFont="1" applyBorder="1" applyAlignment="1">
      <alignment horizontal="left" vertical="center"/>
    </xf>
    <xf numFmtId="0" fontId="27" fillId="3" borderId="19" xfId="4" applyFont="1" applyFill="1" applyBorder="1" applyAlignment="1">
      <alignment horizontal="left" vertical="center" wrapText="1"/>
    </xf>
    <xf numFmtId="0" fontId="27" fillId="3" borderId="0" xfId="4" applyFont="1" applyFill="1" applyBorder="1" applyAlignment="1">
      <alignment horizontal="left" vertical="center" wrapText="1"/>
    </xf>
    <xf numFmtId="0" fontId="27" fillId="3" borderId="20" xfId="4" applyFont="1" applyFill="1" applyBorder="1" applyAlignment="1">
      <alignment horizontal="left" vertical="center" wrapText="1"/>
    </xf>
    <xf numFmtId="0" fontId="9" fillId="3" borderId="0" xfId="3" applyFont="1" applyFill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27" fillId="0" borderId="1" xfId="4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center" vertical="center" wrapText="1" shrinkToFit="1"/>
    </xf>
    <xf numFmtId="0" fontId="7" fillId="0" borderId="3" xfId="3" applyFont="1" applyBorder="1" applyAlignment="1">
      <alignment horizontal="center" vertical="center" wrapText="1" shrinkToFit="1"/>
    </xf>
    <xf numFmtId="0" fontId="7" fillId="0" borderId="4" xfId="3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right" wrapText="1"/>
    </xf>
    <xf numFmtId="0" fontId="8" fillId="0" borderId="2" xfId="3" applyFont="1" applyBorder="1" applyAlignment="1">
      <alignment horizontal="center" vertical="center" wrapText="1" shrinkToFit="1"/>
    </xf>
    <xf numFmtId="0" fontId="8" fillId="0" borderId="3" xfId="3" applyFont="1" applyBorder="1" applyAlignment="1">
      <alignment horizontal="center" vertical="center" wrapText="1" shrinkToFit="1"/>
    </xf>
    <xf numFmtId="0" fontId="8" fillId="0" borderId="4" xfId="3" applyFont="1" applyBorder="1" applyAlignment="1">
      <alignment horizontal="center" vertical="center" wrapText="1" shrinkToFit="1"/>
    </xf>
    <xf numFmtId="0" fontId="6" fillId="0" borderId="2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26" fillId="0" borderId="1" xfId="3" applyFont="1" applyBorder="1" applyAlignment="1">
      <alignment horizontal="center" vertical="center" wrapText="1"/>
    </xf>
    <xf numFmtId="0" fontId="8" fillId="3" borderId="1" xfId="3" applyFont="1" applyFill="1" applyBorder="1" applyAlignment="1">
      <alignment horizontal="right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wrapText="1"/>
    </xf>
    <xf numFmtId="0" fontId="16" fillId="0" borderId="0" xfId="3" applyFont="1" applyAlignment="1">
      <alignment horizont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2" fontId="20" fillId="0" borderId="0" xfId="4" applyNumberFormat="1" applyFont="1" applyBorder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6"/>
    <cellStyle name="Обычный 3" xfId="2"/>
    <cellStyle name="Обычный 3 2" xfId="3"/>
    <cellStyle name="Обычный 4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689"/>
  <sheetViews>
    <sheetView tabSelected="1" topLeftCell="A48" zoomScale="67" zoomScaleNormal="67" zoomScaleSheetLayoutView="73" workbookViewId="0">
      <selection activeCell="E55" sqref="E55:G56"/>
    </sheetView>
  </sheetViews>
  <sheetFormatPr defaultRowHeight="43.8" customHeight="1" x14ac:dyDescent="0.3"/>
  <cols>
    <col min="1" max="1" width="6.109375" style="162" customWidth="1"/>
    <col min="2" max="2" width="38.77734375" style="4" customWidth="1"/>
    <col min="3" max="3" width="11.6640625" style="163" customWidth="1"/>
    <col min="4" max="4" width="11.6640625" style="164" customWidth="1"/>
    <col min="5" max="6" width="14.109375" style="165" customWidth="1"/>
    <col min="7" max="7" width="14" style="15" customWidth="1"/>
    <col min="8" max="8" width="16.77734375" style="2" customWidth="1"/>
    <col min="9" max="9" width="15.6640625" style="1" customWidth="1"/>
    <col min="10" max="10" width="15.6640625" style="4" customWidth="1"/>
    <col min="11" max="11" width="0.88671875" style="4" customWidth="1"/>
    <col min="12" max="12" width="11.5546875" style="4" customWidth="1"/>
    <col min="13" max="13" width="7.109375" style="4" customWidth="1"/>
    <col min="14" max="14" width="4.44140625" style="4" customWidth="1"/>
    <col min="15" max="15" width="15.6640625" style="4" customWidth="1"/>
    <col min="16" max="16" width="13" style="4" customWidth="1"/>
    <col min="17" max="17" width="12.6640625" style="4" customWidth="1"/>
    <col min="18" max="18" width="20.109375" style="4" customWidth="1"/>
    <col min="19" max="19" width="13.109375" style="4" customWidth="1"/>
    <col min="20" max="24" width="9.109375" style="4" customWidth="1"/>
    <col min="25" max="25" width="13.6640625" style="4" bestFit="1" customWidth="1"/>
    <col min="26" max="26" width="10.88671875" style="4" bestFit="1" customWidth="1"/>
    <col min="27" max="244" width="8.88671875" style="4"/>
    <col min="245" max="245" width="7.44140625" style="4" customWidth="1"/>
    <col min="246" max="246" width="23.88671875" style="4" customWidth="1"/>
    <col min="247" max="247" width="12.5546875" style="4" customWidth="1"/>
    <col min="248" max="248" width="11.109375" style="4" customWidth="1"/>
    <col min="249" max="249" width="10.88671875" style="4" customWidth="1"/>
    <col min="250" max="250" width="11.33203125" style="4" customWidth="1"/>
    <col min="251" max="251" width="11.88671875" style="4" customWidth="1"/>
    <col min="252" max="252" width="12.44140625" style="4" customWidth="1"/>
    <col min="253" max="253" width="16.109375" style="4" customWidth="1"/>
    <col min="254" max="254" width="8.5546875" style="4" customWidth="1"/>
    <col min="255" max="255" width="9.5546875" style="4" customWidth="1"/>
    <col min="256" max="257" width="9.88671875" style="4" customWidth="1"/>
    <col min="258" max="258" width="10.44140625" style="4" customWidth="1"/>
    <col min="259" max="259" width="10.109375" style="4" bestFit="1" customWidth="1"/>
    <col min="260" max="500" width="8.88671875" style="4"/>
    <col min="501" max="501" width="7.44140625" style="4" customWidth="1"/>
    <col min="502" max="502" width="23.88671875" style="4" customWidth="1"/>
    <col min="503" max="503" width="12.5546875" style="4" customWidth="1"/>
    <col min="504" max="504" width="11.109375" style="4" customWidth="1"/>
    <col min="505" max="505" width="10.88671875" style="4" customWidth="1"/>
    <col min="506" max="506" width="11.33203125" style="4" customWidth="1"/>
    <col min="507" max="507" width="11.88671875" style="4" customWidth="1"/>
    <col min="508" max="508" width="12.44140625" style="4" customWidth="1"/>
    <col min="509" max="509" width="16.109375" style="4" customWidth="1"/>
    <col min="510" max="510" width="8.5546875" style="4" customWidth="1"/>
    <col min="511" max="511" width="9.5546875" style="4" customWidth="1"/>
    <col min="512" max="513" width="9.88671875" style="4" customWidth="1"/>
    <col min="514" max="514" width="10.44140625" style="4" customWidth="1"/>
    <col min="515" max="515" width="10.109375" style="4" bestFit="1" customWidth="1"/>
    <col min="516" max="756" width="8.88671875" style="4"/>
    <col min="757" max="757" width="7.44140625" style="4" customWidth="1"/>
    <col min="758" max="758" width="23.88671875" style="4" customWidth="1"/>
    <col min="759" max="759" width="12.5546875" style="4" customWidth="1"/>
    <col min="760" max="760" width="11.109375" style="4" customWidth="1"/>
    <col min="761" max="761" width="10.88671875" style="4" customWidth="1"/>
    <col min="762" max="762" width="11.33203125" style="4" customWidth="1"/>
    <col min="763" max="763" width="11.88671875" style="4" customWidth="1"/>
    <col min="764" max="764" width="12.44140625" style="4" customWidth="1"/>
    <col min="765" max="765" width="16.109375" style="4" customWidth="1"/>
    <col min="766" max="766" width="8.5546875" style="4" customWidth="1"/>
    <col min="767" max="767" width="9.5546875" style="4" customWidth="1"/>
    <col min="768" max="769" width="9.88671875" style="4" customWidth="1"/>
    <col min="770" max="770" width="10.44140625" style="4" customWidth="1"/>
    <col min="771" max="771" width="10.109375" style="4" bestFit="1" customWidth="1"/>
    <col min="772" max="1012" width="8.88671875" style="4"/>
    <col min="1013" max="1013" width="7.44140625" style="4" customWidth="1"/>
    <col min="1014" max="1014" width="23.88671875" style="4" customWidth="1"/>
    <col min="1015" max="1015" width="12.5546875" style="4" customWidth="1"/>
    <col min="1016" max="1016" width="11.109375" style="4" customWidth="1"/>
    <col min="1017" max="1017" width="10.88671875" style="4" customWidth="1"/>
    <col min="1018" max="1018" width="11.33203125" style="4" customWidth="1"/>
    <col min="1019" max="1019" width="11.88671875" style="4" customWidth="1"/>
    <col min="1020" max="1020" width="12.44140625" style="4" customWidth="1"/>
    <col min="1021" max="1021" width="16.109375" style="4" customWidth="1"/>
    <col min="1022" max="1022" width="8.5546875" style="4" customWidth="1"/>
    <col min="1023" max="1023" width="9.5546875" style="4" customWidth="1"/>
    <col min="1024" max="1025" width="9.88671875" style="4" customWidth="1"/>
    <col min="1026" max="1026" width="10.44140625" style="4" customWidth="1"/>
    <col min="1027" max="1027" width="10.109375" style="4" bestFit="1" customWidth="1"/>
    <col min="1028" max="1268" width="8.88671875" style="4"/>
    <col min="1269" max="1269" width="7.44140625" style="4" customWidth="1"/>
    <col min="1270" max="1270" width="23.88671875" style="4" customWidth="1"/>
    <col min="1271" max="1271" width="12.5546875" style="4" customWidth="1"/>
    <col min="1272" max="1272" width="11.109375" style="4" customWidth="1"/>
    <col min="1273" max="1273" width="10.88671875" style="4" customWidth="1"/>
    <col min="1274" max="1274" width="11.33203125" style="4" customWidth="1"/>
    <col min="1275" max="1275" width="11.88671875" style="4" customWidth="1"/>
    <col min="1276" max="1276" width="12.44140625" style="4" customWidth="1"/>
    <col min="1277" max="1277" width="16.109375" style="4" customWidth="1"/>
    <col min="1278" max="1278" width="8.5546875" style="4" customWidth="1"/>
    <col min="1279" max="1279" width="9.5546875" style="4" customWidth="1"/>
    <col min="1280" max="1281" width="9.88671875" style="4" customWidth="1"/>
    <col min="1282" max="1282" width="10.44140625" style="4" customWidth="1"/>
    <col min="1283" max="1283" width="10.109375" style="4" bestFit="1" customWidth="1"/>
    <col min="1284" max="1524" width="8.88671875" style="4"/>
    <col min="1525" max="1525" width="7.44140625" style="4" customWidth="1"/>
    <col min="1526" max="1526" width="23.88671875" style="4" customWidth="1"/>
    <col min="1527" max="1527" width="12.5546875" style="4" customWidth="1"/>
    <col min="1528" max="1528" width="11.109375" style="4" customWidth="1"/>
    <col min="1529" max="1529" width="10.88671875" style="4" customWidth="1"/>
    <col min="1530" max="1530" width="11.33203125" style="4" customWidth="1"/>
    <col min="1531" max="1531" width="11.88671875" style="4" customWidth="1"/>
    <col min="1532" max="1532" width="12.44140625" style="4" customWidth="1"/>
    <col min="1533" max="1533" width="16.109375" style="4" customWidth="1"/>
    <col min="1534" max="1534" width="8.5546875" style="4" customWidth="1"/>
    <col min="1535" max="1535" width="9.5546875" style="4" customWidth="1"/>
    <col min="1536" max="1537" width="9.88671875" style="4" customWidth="1"/>
    <col min="1538" max="1538" width="10.44140625" style="4" customWidth="1"/>
    <col min="1539" max="1539" width="10.109375" style="4" bestFit="1" customWidth="1"/>
    <col min="1540" max="1780" width="8.88671875" style="4"/>
    <col min="1781" max="1781" width="7.44140625" style="4" customWidth="1"/>
    <col min="1782" max="1782" width="23.88671875" style="4" customWidth="1"/>
    <col min="1783" max="1783" width="12.5546875" style="4" customWidth="1"/>
    <col min="1784" max="1784" width="11.109375" style="4" customWidth="1"/>
    <col min="1785" max="1785" width="10.88671875" style="4" customWidth="1"/>
    <col min="1786" max="1786" width="11.33203125" style="4" customWidth="1"/>
    <col min="1787" max="1787" width="11.88671875" style="4" customWidth="1"/>
    <col min="1788" max="1788" width="12.44140625" style="4" customWidth="1"/>
    <col min="1789" max="1789" width="16.109375" style="4" customWidth="1"/>
    <col min="1790" max="1790" width="8.5546875" style="4" customWidth="1"/>
    <col min="1791" max="1791" width="9.5546875" style="4" customWidth="1"/>
    <col min="1792" max="1793" width="9.88671875" style="4" customWidth="1"/>
    <col min="1794" max="1794" width="10.44140625" style="4" customWidth="1"/>
    <col min="1795" max="1795" width="10.109375" style="4" bestFit="1" customWidth="1"/>
    <col min="1796" max="2036" width="8.88671875" style="4"/>
    <col min="2037" max="2037" width="7.44140625" style="4" customWidth="1"/>
    <col min="2038" max="2038" width="23.88671875" style="4" customWidth="1"/>
    <col min="2039" max="2039" width="12.5546875" style="4" customWidth="1"/>
    <col min="2040" max="2040" width="11.109375" style="4" customWidth="1"/>
    <col min="2041" max="2041" width="10.88671875" style="4" customWidth="1"/>
    <col min="2042" max="2042" width="11.33203125" style="4" customWidth="1"/>
    <col min="2043" max="2043" width="11.88671875" style="4" customWidth="1"/>
    <col min="2044" max="2044" width="12.44140625" style="4" customWidth="1"/>
    <col min="2045" max="2045" width="16.109375" style="4" customWidth="1"/>
    <col min="2046" max="2046" width="8.5546875" style="4" customWidth="1"/>
    <col min="2047" max="2047" width="9.5546875" style="4" customWidth="1"/>
    <col min="2048" max="2049" width="9.88671875" style="4" customWidth="1"/>
    <col min="2050" max="2050" width="10.44140625" style="4" customWidth="1"/>
    <col min="2051" max="2051" width="10.109375" style="4" bestFit="1" customWidth="1"/>
    <col min="2052" max="2292" width="8.88671875" style="4"/>
    <col min="2293" max="2293" width="7.44140625" style="4" customWidth="1"/>
    <col min="2294" max="2294" width="23.88671875" style="4" customWidth="1"/>
    <col min="2295" max="2295" width="12.5546875" style="4" customWidth="1"/>
    <col min="2296" max="2296" width="11.109375" style="4" customWidth="1"/>
    <col min="2297" max="2297" width="10.88671875" style="4" customWidth="1"/>
    <col min="2298" max="2298" width="11.33203125" style="4" customWidth="1"/>
    <col min="2299" max="2299" width="11.88671875" style="4" customWidth="1"/>
    <col min="2300" max="2300" width="12.44140625" style="4" customWidth="1"/>
    <col min="2301" max="2301" width="16.109375" style="4" customWidth="1"/>
    <col min="2302" max="2302" width="8.5546875" style="4" customWidth="1"/>
    <col min="2303" max="2303" width="9.5546875" style="4" customWidth="1"/>
    <col min="2304" max="2305" width="9.88671875" style="4" customWidth="1"/>
    <col min="2306" max="2306" width="10.44140625" style="4" customWidth="1"/>
    <col min="2307" max="2307" width="10.109375" style="4" bestFit="1" customWidth="1"/>
    <col min="2308" max="2548" width="8.88671875" style="4"/>
    <col min="2549" max="2549" width="7.44140625" style="4" customWidth="1"/>
    <col min="2550" max="2550" width="23.88671875" style="4" customWidth="1"/>
    <col min="2551" max="2551" width="12.5546875" style="4" customWidth="1"/>
    <col min="2552" max="2552" width="11.109375" style="4" customWidth="1"/>
    <col min="2553" max="2553" width="10.88671875" style="4" customWidth="1"/>
    <col min="2554" max="2554" width="11.33203125" style="4" customWidth="1"/>
    <col min="2555" max="2555" width="11.88671875" style="4" customWidth="1"/>
    <col min="2556" max="2556" width="12.44140625" style="4" customWidth="1"/>
    <col min="2557" max="2557" width="16.109375" style="4" customWidth="1"/>
    <col min="2558" max="2558" width="8.5546875" style="4" customWidth="1"/>
    <col min="2559" max="2559" width="9.5546875" style="4" customWidth="1"/>
    <col min="2560" max="2561" width="9.88671875" style="4" customWidth="1"/>
    <col min="2562" max="2562" width="10.44140625" style="4" customWidth="1"/>
    <col min="2563" max="2563" width="10.109375" style="4" bestFit="1" customWidth="1"/>
    <col min="2564" max="2804" width="8.88671875" style="4"/>
    <col min="2805" max="2805" width="7.44140625" style="4" customWidth="1"/>
    <col min="2806" max="2806" width="23.88671875" style="4" customWidth="1"/>
    <col min="2807" max="2807" width="12.5546875" style="4" customWidth="1"/>
    <col min="2808" max="2808" width="11.109375" style="4" customWidth="1"/>
    <col min="2809" max="2809" width="10.88671875" style="4" customWidth="1"/>
    <col min="2810" max="2810" width="11.33203125" style="4" customWidth="1"/>
    <col min="2811" max="2811" width="11.88671875" style="4" customWidth="1"/>
    <col min="2812" max="2812" width="12.44140625" style="4" customWidth="1"/>
    <col min="2813" max="2813" width="16.109375" style="4" customWidth="1"/>
    <col min="2814" max="2814" width="8.5546875" style="4" customWidth="1"/>
    <col min="2815" max="2815" width="9.5546875" style="4" customWidth="1"/>
    <col min="2816" max="2817" width="9.88671875" style="4" customWidth="1"/>
    <col min="2818" max="2818" width="10.44140625" style="4" customWidth="1"/>
    <col min="2819" max="2819" width="10.109375" style="4" bestFit="1" customWidth="1"/>
    <col min="2820" max="3060" width="8.88671875" style="4"/>
    <col min="3061" max="3061" width="7.44140625" style="4" customWidth="1"/>
    <col min="3062" max="3062" width="23.88671875" style="4" customWidth="1"/>
    <col min="3063" max="3063" width="12.5546875" style="4" customWidth="1"/>
    <col min="3064" max="3064" width="11.109375" style="4" customWidth="1"/>
    <col min="3065" max="3065" width="10.88671875" style="4" customWidth="1"/>
    <col min="3066" max="3066" width="11.33203125" style="4" customWidth="1"/>
    <col min="3067" max="3067" width="11.88671875" style="4" customWidth="1"/>
    <col min="3068" max="3068" width="12.44140625" style="4" customWidth="1"/>
    <col min="3069" max="3069" width="16.109375" style="4" customWidth="1"/>
    <col min="3070" max="3070" width="8.5546875" style="4" customWidth="1"/>
    <col min="3071" max="3071" width="9.5546875" style="4" customWidth="1"/>
    <col min="3072" max="3073" width="9.88671875" style="4" customWidth="1"/>
    <col min="3074" max="3074" width="10.44140625" style="4" customWidth="1"/>
    <col min="3075" max="3075" width="10.109375" style="4" bestFit="1" customWidth="1"/>
    <col min="3076" max="3316" width="8.88671875" style="4"/>
    <col min="3317" max="3317" width="7.44140625" style="4" customWidth="1"/>
    <col min="3318" max="3318" width="23.88671875" style="4" customWidth="1"/>
    <col min="3319" max="3319" width="12.5546875" style="4" customWidth="1"/>
    <col min="3320" max="3320" width="11.109375" style="4" customWidth="1"/>
    <col min="3321" max="3321" width="10.88671875" style="4" customWidth="1"/>
    <col min="3322" max="3322" width="11.33203125" style="4" customWidth="1"/>
    <col min="3323" max="3323" width="11.88671875" style="4" customWidth="1"/>
    <col min="3324" max="3324" width="12.44140625" style="4" customWidth="1"/>
    <col min="3325" max="3325" width="16.109375" style="4" customWidth="1"/>
    <col min="3326" max="3326" width="8.5546875" style="4" customWidth="1"/>
    <col min="3327" max="3327" width="9.5546875" style="4" customWidth="1"/>
    <col min="3328" max="3329" width="9.88671875" style="4" customWidth="1"/>
    <col min="3330" max="3330" width="10.44140625" style="4" customWidth="1"/>
    <col min="3331" max="3331" width="10.109375" style="4" bestFit="1" customWidth="1"/>
    <col min="3332" max="3572" width="8.88671875" style="4"/>
    <col min="3573" max="3573" width="7.44140625" style="4" customWidth="1"/>
    <col min="3574" max="3574" width="23.88671875" style="4" customWidth="1"/>
    <col min="3575" max="3575" width="12.5546875" style="4" customWidth="1"/>
    <col min="3576" max="3576" width="11.109375" style="4" customWidth="1"/>
    <col min="3577" max="3577" width="10.88671875" style="4" customWidth="1"/>
    <col min="3578" max="3578" width="11.33203125" style="4" customWidth="1"/>
    <col min="3579" max="3579" width="11.88671875" style="4" customWidth="1"/>
    <col min="3580" max="3580" width="12.44140625" style="4" customWidth="1"/>
    <col min="3581" max="3581" width="16.109375" style="4" customWidth="1"/>
    <col min="3582" max="3582" width="8.5546875" style="4" customWidth="1"/>
    <col min="3583" max="3583" width="9.5546875" style="4" customWidth="1"/>
    <col min="3584" max="3585" width="9.88671875" style="4" customWidth="1"/>
    <col min="3586" max="3586" width="10.44140625" style="4" customWidth="1"/>
    <col min="3587" max="3587" width="10.109375" style="4" bestFit="1" customWidth="1"/>
    <col min="3588" max="3828" width="8.88671875" style="4"/>
    <col min="3829" max="3829" width="7.44140625" style="4" customWidth="1"/>
    <col min="3830" max="3830" width="23.88671875" style="4" customWidth="1"/>
    <col min="3831" max="3831" width="12.5546875" style="4" customWidth="1"/>
    <col min="3832" max="3832" width="11.109375" style="4" customWidth="1"/>
    <col min="3833" max="3833" width="10.88671875" style="4" customWidth="1"/>
    <col min="3834" max="3834" width="11.33203125" style="4" customWidth="1"/>
    <col min="3835" max="3835" width="11.88671875" style="4" customWidth="1"/>
    <col min="3836" max="3836" width="12.44140625" style="4" customWidth="1"/>
    <col min="3837" max="3837" width="16.109375" style="4" customWidth="1"/>
    <col min="3838" max="3838" width="8.5546875" style="4" customWidth="1"/>
    <col min="3839" max="3839" width="9.5546875" style="4" customWidth="1"/>
    <col min="3840" max="3841" width="9.88671875" style="4" customWidth="1"/>
    <col min="3842" max="3842" width="10.44140625" style="4" customWidth="1"/>
    <col min="3843" max="3843" width="10.109375" style="4" bestFit="1" customWidth="1"/>
    <col min="3844" max="4084" width="8.88671875" style="4"/>
    <col min="4085" max="4085" width="7.44140625" style="4" customWidth="1"/>
    <col min="4086" max="4086" width="23.88671875" style="4" customWidth="1"/>
    <col min="4087" max="4087" width="12.5546875" style="4" customWidth="1"/>
    <col min="4088" max="4088" width="11.109375" style="4" customWidth="1"/>
    <col min="4089" max="4089" width="10.88671875" style="4" customWidth="1"/>
    <col min="4090" max="4090" width="11.33203125" style="4" customWidth="1"/>
    <col min="4091" max="4091" width="11.88671875" style="4" customWidth="1"/>
    <col min="4092" max="4092" width="12.44140625" style="4" customWidth="1"/>
    <col min="4093" max="4093" width="16.109375" style="4" customWidth="1"/>
    <col min="4094" max="4094" width="8.5546875" style="4" customWidth="1"/>
    <col min="4095" max="4095" width="9.5546875" style="4" customWidth="1"/>
    <col min="4096" max="4097" width="9.88671875" style="4" customWidth="1"/>
    <col min="4098" max="4098" width="10.44140625" style="4" customWidth="1"/>
    <col min="4099" max="4099" width="10.109375" style="4" bestFit="1" customWidth="1"/>
    <col min="4100" max="4340" width="8.88671875" style="4"/>
    <col min="4341" max="4341" width="7.44140625" style="4" customWidth="1"/>
    <col min="4342" max="4342" width="23.88671875" style="4" customWidth="1"/>
    <col min="4343" max="4343" width="12.5546875" style="4" customWidth="1"/>
    <col min="4344" max="4344" width="11.109375" style="4" customWidth="1"/>
    <col min="4345" max="4345" width="10.88671875" style="4" customWidth="1"/>
    <col min="4346" max="4346" width="11.33203125" style="4" customWidth="1"/>
    <col min="4347" max="4347" width="11.88671875" style="4" customWidth="1"/>
    <col min="4348" max="4348" width="12.44140625" style="4" customWidth="1"/>
    <col min="4349" max="4349" width="16.109375" style="4" customWidth="1"/>
    <col min="4350" max="4350" width="8.5546875" style="4" customWidth="1"/>
    <col min="4351" max="4351" width="9.5546875" style="4" customWidth="1"/>
    <col min="4352" max="4353" width="9.88671875" style="4" customWidth="1"/>
    <col min="4354" max="4354" width="10.44140625" style="4" customWidth="1"/>
    <col min="4355" max="4355" width="10.109375" style="4" bestFit="1" customWidth="1"/>
    <col min="4356" max="4596" width="8.88671875" style="4"/>
    <col min="4597" max="4597" width="7.44140625" style="4" customWidth="1"/>
    <col min="4598" max="4598" width="23.88671875" style="4" customWidth="1"/>
    <col min="4599" max="4599" width="12.5546875" style="4" customWidth="1"/>
    <col min="4600" max="4600" width="11.109375" style="4" customWidth="1"/>
    <col min="4601" max="4601" width="10.88671875" style="4" customWidth="1"/>
    <col min="4602" max="4602" width="11.33203125" style="4" customWidth="1"/>
    <col min="4603" max="4603" width="11.88671875" style="4" customWidth="1"/>
    <col min="4604" max="4604" width="12.44140625" style="4" customWidth="1"/>
    <col min="4605" max="4605" width="16.109375" style="4" customWidth="1"/>
    <col min="4606" max="4606" width="8.5546875" style="4" customWidth="1"/>
    <col min="4607" max="4607" width="9.5546875" style="4" customWidth="1"/>
    <col min="4608" max="4609" width="9.88671875" style="4" customWidth="1"/>
    <col min="4610" max="4610" width="10.44140625" style="4" customWidth="1"/>
    <col min="4611" max="4611" width="10.109375" style="4" bestFit="1" customWidth="1"/>
    <col min="4612" max="4852" width="8.88671875" style="4"/>
    <col min="4853" max="4853" width="7.44140625" style="4" customWidth="1"/>
    <col min="4854" max="4854" width="23.88671875" style="4" customWidth="1"/>
    <col min="4855" max="4855" width="12.5546875" style="4" customWidth="1"/>
    <col min="4856" max="4856" width="11.109375" style="4" customWidth="1"/>
    <col min="4857" max="4857" width="10.88671875" style="4" customWidth="1"/>
    <col min="4858" max="4858" width="11.33203125" style="4" customWidth="1"/>
    <col min="4859" max="4859" width="11.88671875" style="4" customWidth="1"/>
    <col min="4860" max="4860" width="12.44140625" style="4" customWidth="1"/>
    <col min="4861" max="4861" width="16.109375" style="4" customWidth="1"/>
    <col min="4862" max="4862" width="8.5546875" style="4" customWidth="1"/>
    <col min="4863" max="4863" width="9.5546875" style="4" customWidth="1"/>
    <col min="4864" max="4865" width="9.88671875" style="4" customWidth="1"/>
    <col min="4866" max="4866" width="10.44140625" style="4" customWidth="1"/>
    <col min="4867" max="4867" width="10.109375" style="4" bestFit="1" customWidth="1"/>
    <col min="4868" max="5108" width="8.88671875" style="4"/>
    <col min="5109" max="5109" width="7.44140625" style="4" customWidth="1"/>
    <col min="5110" max="5110" width="23.88671875" style="4" customWidth="1"/>
    <col min="5111" max="5111" width="12.5546875" style="4" customWidth="1"/>
    <col min="5112" max="5112" width="11.109375" style="4" customWidth="1"/>
    <col min="5113" max="5113" width="10.88671875" style="4" customWidth="1"/>
    <col min="5114" max="5114" width="11.33203125" style="4" customWidth="1"/>
    <col min="5115" max="5115" width="11.88671875" style="4" customWidth="1"/>
    <col min="5116" max="5116" width="12.44140625" style="4" customWidth="1"/>
    <col min="5117" max="5117" width="16.109375" style="4" customWidth="1"/>
    <col min="5118" max="5118" width="8.5546875" style="4" customWidth="1"/>
    <col min="5119" max="5119" width="9.5546875" style="4" customWidth="1"/>
    <col min="5120" max="5121" width="9.88671875" style="4" customWidth="1"/>
    <col min="5122" max="5122" width="10.44140625" style="4" customWidth="1"/>
    <col min="5123" max="5123" width="10.109375" style="4" bestFit="1" customWidth="1"/>
    <col min="5124" max="5364" width="8.88671875" style="4"/>
    <col min="5365" max="5365" width="7.44140625" style="4" customWidth="1"/>
    <col min="5366" max="5366" width="23.88671875" style="4" customWidth="1"/>
    <col min="5367" max="5367" width="12.5546875" style="4" customWidth="1"/>
    <col min="5368" max="5368" width="11.109375" style="4" customWidth="1"/>
    <col min="5369" max="5369" width="10.88671875" style="4" customWidth="1"/>
    <col min="5370" max="5370" width="11.33203125" style="4" customWidth="1"/>
    <col min="5371" max="5371" width="11.88671875" style="4" customWidth="1"/>
    <col min="5372" max="5372" width="12.44140625" style="4" customWidth="1"/>
    <col min="5373" max="5373" width="16.109375" style="4" customWidth="1"/>
    <col min="5374" max="5374" width="8.5546875" style="4" customWidth="1"/>
    <col min="5375" max="5375" width="9.5546875" style="4" customWidth="1"/>
    <col min="5376" max="5377" width="9.88671875" style="4" customWidth="1"/>
    <col min="5378" max="5378" width="10.44140625" style="4" customWidth="1"/>
    <col min="5379" max="5379" width="10.109375" style="4" bestFit="1" customWidth="1"/>
    <col min="5380" max="5620" width="8.88671875" style="4"/>
    <col min="5621" max="5621" width="7.44140625" style="4" customWidth="1"/>
    <col min="5622" max="5622" width="23.88671875" style="4" customWidth="1"/>
    <col min="5623" max="5623" width="12.5546875" style="4" customWidth="1"/>
    <col min="5624" max="5624" width="11.109375" style="4" customWidth="1"/>
    <col min="5625" max="5625" width="10.88671875" style="4" customWidth="1"/>
    <col min="5626" max="5626" width="11.33203125" style="4" customWidth="1"/>
    <col min="5627" max="5627" width="11.88671875" style="4" customWidth="1"/>
    <col min="5628" max="5628" width="12.44140625" style="4" customWidth="1"/>
    <col min="5629" max="5629" width="16.109375" style="4" customWidth="1"/>
    <col min="5630" max="5630" width="8.5546875" style="4" customWidth="1"/>
    <col min="5631" max="5631" width="9.5546875" style="4" customWidth="1"/>
    <col min="5632" max="5633" width="9.88671875" style="4" customWidth="1"/>
    <col min="5634" max="5634" width="10.44140625" style="4" customWidth="1"/>
    <col min="5635" max="5635" width="10.109375" style="4" bestFit="1" customWidth="1"/>
    <col min="5636" max="5876" width="8.88671875" style="4"/>
    <col min="5877" max="5877" width="7.44140625" style="4" customWidth="1"/>
    <col min="5878" max="5878" width="23.88671875" style="4" customWidth="1"/>
    <col min="5879" max="5879" width="12.5546875" style="4" customWidth="1"/>
    <col min="5880" max="5880" width="11.109375" style="4" customWidth="1"/>
    <col min="5881" max="5881" width="10.88671875" style="4" customWidth="1"/>
    <col min="5882" max="5882" width="11.33203125" style="4" customWidth="1"/>
    <col min="5883" max="5883" width="11.88671875" style="4" customWidth="1"/>
    <col min="5884" max="5884" width="12.44140625" style="4" customWidth="1"/>
    <col min="5885" max="5885" width="16.109375" style="4" customWidth="1"/>
    <col min="5886" max="5886" width="8.5546875" style="4" customWidth="1"/>
    <col min="5887" max="5887" width="9.5546875" style="4" customWidth="1"/>
    <col min="5888" max="5889" width="9.88671875" style="4" customWidth="1"/>
    <col min="5890" max="5890" width="10.44140625" style="4" customWidth="1"/>
    <col min="5891" max="5891" width="10.109375" style="4" bestFit="1" customWidth="1"/>
    <col min="5892" max="6132" width="8.88671875" style="4"/>
    <col min="6133" max="6133" width="7.44140625" style="4" customWidth="1"/>
    <col min="6134" max="6134" width="23.88671875" style="4" customWidth="1"/>
    <col min="6135" max="6135" width="12.5546875" style="4" customWidth="1"/>
    <col min="6136" max="6136" width="11.109375" style="4" customWidth="1"/>
    <col min="6137" max="6137" width="10.88671875" style="4" customWidth="1"/>
    <col min="6138" max="6138" width="11.33203125" style="4" customWidth="1"/>
    <col min="6139" max="6139" width="11.88671875" style="4" customWidth="1"/>
    <col min="6140" max="6140" width="12.44140625" style="4" customWidth="1"/>
    <col min="6141" max="6141" width="16.109375" style="4" customWidth="1"/>
    <col min="6142" max="6142" width="8.5546875" style="4" customWidth="1"/>
    <col min="6143" max="6143" width="9.5546875" style="4" customWidth="1"/>
    <col min="6144" max="6145" width="9.88671875" style="4" customWidth="1"/>
    <col min="6146" max="6146" width="10.44140625" style="4" customWidth="1"/>
    <col min="6147" max="6147" width="10.109375" style="4" bestFit="1" customWidth="1"/>
    <col min="6148" max="6388" width="8.88671875" style="4"/>
    <col min="6389" max="6389" width="7.44140625" style="4" customWidth="1"/>
    <col min="6390" max="6390" width="23.88671875" style="4" customWidth="1"/>
    <col min="6391" max="6391" width="12.5546875" style="4" customWidth="1"/>
    <col min="6392" max="6392" width="11.109375" style="4" customWidth="1"/>
    <col min="6393" max="6393" width="10.88671875" style="4" customWidth="1"/>
    <col min="6394" max="6394" width="11.33203125" style="4" customWidth="1"/>
    <col min="6395" max="6395" width="11.88671875" style="4" customWidth="1"/>
    <col min="6396" max="6396" width="12.44140625" style="4" customWidth="1"/>
    <col min="6397" max="6397" width="16.109375" style="4" customWidth="1"/>
    <col min="6398" max="6398" width="8.5546875" style="4" customWidth="1"/>
    <col min="6399" max="6399" width="9.5546875" style="4" customWidth="1"/>
    <col min="6400" max="6401" width="9.88671875" style="4" customWidth="1"/>
    <col min="6402" max="6402" width="10.44140625" style="4" customWidth="1"/>
    <col min="6403" max="6403" width="10.109375" style="4" bestFit="1" customWidth="1"/>
    <col min="6404" max="6644" width="8.88671875" style="4"/>
    <col min="6645" max="6645" width="7.44140625" style="4" customWidth="1"/>
    <col min="6646" max="6646" width="23.88671875" style="4" customWidth="1"/>
    <col min="6647" max="6647" width="12.5546875" style="4" customWidth="1"/>
    <col min="6648" max="6648" width="11.109375" style="4" customWidth="1"/>
    <col min="6649" max="6649" width="10.88671875" style="4" customWidth="1"/>
    <col min="6650" max="6650" width="11.33203125" style="4" customWidth="1"/>
    <col min="6651" max="6651" width="11.88671875" style="4" customWidth="1"/>
    <col min="6652" max="6652" width="12.44140625" style="4" customWidth="1"/>
    <col min="6653" max="6653" width="16.109375" style="4" customWidth="1"/>
    <col min="6654" max="6654" width="8.5546875" style="4" customWidth="1"/>
    <col min="6655" max="6655" width="9.5546875" style="4" customWidth="1"/>
    <col min="6656" max="6657" width="9.88671875" style="4" customWidth="1"/>
    <col min="6658" max="6658" width="10.44140625" style="4" customWidth="1"/>
    <col min="6659" max="6659" width="10.109375" style="4" bestFit="1" customWidth="1"/>
    <col min="6660" max="6900" width="8.88671875" style="4"/>
    <col min="6901" max="6901" width="7.44140625" style="4" customWidth="1"/>
    <col min="6902" max="6902" width="23.88671875" style="4" customWidth="1"/>
    <col min="6903" max="6903" width="12.5546875" style="4" customWidth="1"/>
    <col min="6904" max="6904" width="11.109375" style="4" customWidth="1"/>
    <col min="6905" max="6905" width="10.88671875" style="4" customWidth="1"/>
    <col min="6906" max="6906" width="11.33203125" style="4" customWidth="1"/>
    <col min="6907" max="6907" width="11.88671875" style="4" customWidth="1"/>
    <col min="6908" max="6908" width="12.44140625" style="4" customWidth="1"/>
    <col min="6909" max="6909" width="16.109375" style="4" customWidth="1"/>
    <col min="6910" max="6910" width="8.5546875" style="4" customWidth="1"/>
    <col min="6911" max="6911" width="9.5546875" style="4" customWidth="1"/>
    <col min="6912" max="6913" width="9.88671875" style="4" customWidth="1"/>
    <col min="6914" max="6914" width="10.44140625" style="4" customWidth="1"/>
    <col min="6915" max="6915" width="10.109375" style="4" bestFit="1" customWidth="1"/>
    <col min="6916" max="7156" width="8.88671875" style="4"/>
    <col min="7157" max="7157" width="7.44140625" style="4" customWidth="1"/>
    <col min="7158" max="7158" width="23.88671875" style="4" customWidth="1"/>
    <col min="7159" max="7159" width="12.5546875" style="4" customWidth="1"/>
    <col min="7160" max="7160" width="11.109375" style="4" customWidth="1"/>
    <col min="7161" max="7161" width="10.88671875" style="4" customWidth="1"/>
    <col min="7162" max="7162" width="11.33203125" style="4" customWidth="1"/>
    <col min="7163" max="7163" width="11.88671875" style="4" customWidth="1"/>
    <col min="7164" max="7164" width="12.44140625" style="4" customWidth="1"/>
    <col min="7165" max="7165" width="16.109375" style="4" customWidth="1"/>
    <col min="7166" max="7166" width="8.5546875" style="4" customWidth="1"/>
    <col min="7167" max="7167" width="9.5546875" style="4" customWidth="1"/>
    <col min="7168" max="7169" width="9.88671875" style="4" customWidth="1"/>
    <col min="7170" max="7170" width="10.44140625" style="4" customWidth="1"/>
    <col min="7171" max="7171" width="10.109375" style="4" bestFit="1" customWidth="1"/>
    <col min="7172" max="7412" width="8.88671875" style="4"/>
    <col min="7413" max="7413" width="7.44140625" style="4" customWidth="1"/>
    <col min="7414" max="7414" width="23.88671875" style="4" customWidth="1"/>
    <col min="7415" max="7415" width="12.5546875" style="4" customWidth="1"/>
    <col min="7416" max="7416" width="11.109375" style="4" customWidth="1"/>
    <col min="7417" max="7417" width="10.88671875" style="4" customWidth="1"/>
    <col min="7418" max="7418" width="11.33203125" style="4" customWidth="1"/>
    <col min="7419" max="7419" width="11.88671875" style="4" customWidth="1"/>
    <col min="7420" max="7420" width="12.44140625" style="4" customWidth="1"/>
    <col min="7421" max="7421" width="16.109375" style="4" customWidth="1"/>
    <col min="7422" max="7422" width="8.5546875" style="4" customWidth="1"/>
    <col min="7423" max="7423" width="9.5546875" style="4" customWidth="1"/>
    <col min="7424" max="7425" width="9.88671875" style="4" customWidth="1"/>
    <col min="7426" max="7426" width="10.44140625" style="4" customWidth="1"/>
    <col min="7427" max="7427" width="10.109375" style="4" bestFit="1" customWidth="1"/>
    <col min="7428" max="7668" width="8.88671875" style="4"/>
    <col min="7669" max="7669" width="7.44140625" style="4" customWidth="1"/>
    <col min="7670" max="7670" width="23.88671875" style="4" customWidth="1"/>
    <col min="7671" max="7671" width="12.5546875" style="4" customWidth="1"/>
    <col min="7672" max="7672" width="11.109375" style="4" customWidth="1"/>
    <col min="7673" max="7673" width="10.88671875" style="4" customWidth="1"/>
    <col min="7674" max="7674" width="11.33203125" style="4" customWidth="1"/>
    <col min="7675" max="7675" width="11.88671875" style="4" customWidth="1"/>
    <col min="7676" max="7676" width="12.44140625" style="4" customWidth="1"/>
    <col min="7677" max="7677" width="16.109375" style="4" customWidth="1"/>
    <col min="7678" max="7678" width="8.5546875" style="4" customWidth="1"/>
    <col min="7679" max="7679" width="9.5546875" style="4" customWidth="1"/>
    <col min="7680" max="7681" width="9.88671875" style="4" customWidth="1"/>
    <col min="7682" max="7682" width="10.44140625" style="4" customWidth="1"/>
    <col min="7683" max="7683" width="10.109375" style="4" bestFit="1" customWidth="1"/>
    <col min="7684" max="7924" width="8.88671875" style="4"/>
    <col min="7925" max="7925" width="7.44140625" style="4" customWidth="1"/>
    <col min="7926" max="7926" width="23.88671875" style="4" customWidth="1"/>
    <col min="7927" max="7927" width="12.5546875" style="4" customWidth="1"/>
    <col min="7928" max="7928" width="11.109375" style="4" customWidth="1"/>
    <col min="7929" max="7929" width="10.88671875" style="4" customWidth="1"/>
    <col min="7930" max="7930" width="11.33203125" style="4" customWidth="1"/>
    <col min="7931" max="7931" width="11.88671875" style="4" customWidth="1"/>
    <col min="7932" max="7932" width="12.44140625" style="4" customWidth="1"/>
    <col min="7933" max="7933" width="16.109375" style="4" customWidth="1"/>
    <col min="7934" max="7934" width="8.5546875" style="4" customWidth="1"/>
    <col min="7935" max="7935" width="9.5546875" style="4" customWidth="1"/>
    <col min="7936" max="7937" width="9.88671875" style="4" customWidth="1"/>
    <col min="7938" max="7938" width="10.44140625" style="4" customWidth="1"/>
    <col min="7939" max="7939" width="10.109375" style="4" bestFit="1" customWidth="1"/>
    <col min="7940" max="8180" width="8.88671875" style="4"/>
    <col min="8181" max="8181" width="7.44140625" style="4" customWidth="1"/>
    <col min="8182" max="8182" width="23.88671875" style="4" customWidth="1"/>
    <col min="8183" max="8183" width="12.5546875" style="4" customWidth="1"/>
    <col min="8184" max="8184" width="11.109375" style="4" customWidth="1"/>
    <col min="8185" max="8185" width="10.88671875" style="4" customWidth="1"/>
    <col min="8186" max="8186" width="11.33203125" style="4" customWidth="1"/>
    <col min="8187" max="8187" width="11.88671875" style="4" customWidth="1"/>
    <col min="8188" max="8188" width="12.44140625" style="4" customWidth="1"/>
    <col min="8189" max="8189" width="16.109375" style="4" customWidth="1"/>
    <col min="8190" max="8190" width="8.5546875" style="4" customWidth="1"/>
    <col min="8191" max="8191" width="9.5546875" style="4" customWidth="1"/>
    <col min="8192" max="8193" width="9.88671875" style="4" customWidth="1"/>
    <col min="8194" max="8194" width="10.44140625" style="4" customWidth="1"/>
    <col min="8195" max="8195" width="10.109375" style="4" bestFit="1" customWidth="1"/>
    <col min="8196" max="8436" width="8.88671875" style="4"/>
    <col min="8437" max="8437" width="7.44140625" style="4" customWidth="1"/>
    <col min="8438" max="8438" width="23.88671875" style="4" customWidth="1"/>
    <col min="8439" max="8439" width="12.5546875" style="4" customWidth="1"/>
    <col min="8440" max="8440" width="11.109375" style="4" customWidth="1"/>
    <col min="8441" max="8441" width="10.88671875" style="4" customWidth="1"/>
    <col min="8442" max="8442" width="11.33203125" style="4" customWidth="1"/>
    <col min="8443" max="8443" width="11.88671875" style="4" customWidth="1"/>
    <col min="8444" max="8444" width="12.44140625" style="4" customWidth="1"/>
    <col min="8445" max="8445" width="16.109375" style="4" customWidth="1"/>
    <col min="8446" max="8446" width="8.5546875" style="4" customWidth="1"/>
    <col min="8447" max="8447" width="9.5546875" style="4" customWidth="1"/>
    <col min="8448" max="8449" width="9.88671875" style="4" customWidth="1"/>
    <col min="8450" max="8450" width="10.44140625" style="4" customWidth="1"/>
    <col min="8451" max="8451" width="10.109375" style="4" bestFit="1" customWidth="1"/>
    <col min="8452" max="8692" width="8.88671875" style="4"/>
    <col min="8693" max="8693" width="7.44140625" style="4" customWidth="1"/>
    <col min="8694" max="8694" width="23.88671875" style="4" customWidth="1"/>
    <col min="8695" max="8695" width="12.5546875" style="4" customWidth="1"/>
    <col min="8696" max="8696" width="11.109375" style="4" customWidth="1"/>
    <col min="8697" max="8697" width="10.88671875" style="4" customWidth="1"/>
    <col min="8698" max="8698" width="11.33203125" style="4" customWidth="1"/>
    <col min="8699" max="8699" width="11.88671875" style="4" customWidth="1"/>
    <col min="8700" max="8700" width="12.44140625" style="4" customWidth="1"/>
    <col min="8701" max="8701" width="16.109375" style="4" customWidth="1"/>
    <col min="8702" max="8702" width="8.5546875" style="4" customWidth="1"/>
    <col min="8703" max="8703" width="9.5546875" style="4" customWidth="1"/>
    <col min="8704" max="8705" width="9.88671875" style="4" customWidth="1"/>
    <col min="8706" max="8706" width="10.44140625" style="4" customWidth="1"/>
    <col min="8707" max="8707" width="10.109375" style="4" bestFit="1" customWidth="1"/>
    <col min="8708" max="8948" width="8.88671875" style="4"/>
    <col min="8949" max="8949" width="7.44140625" style="4" customWidth="1"/>
    <col min="8950" max="8950" width="23.88671875" style="4" customWidth="1"/>
    <col min="8951" max="8951" width="12.5546875" style="4" customWidth="1"/>
    <col min="8952" max="8952" width="11.109375" style="4" customWidth="1"/>
    <col min="8953" max="8953" width="10.88671875" style="4" customWidth="1"/>
    <col min="8954" max="8954" width="11.33203125" style="4" customWidth="1"/>
    <col min="8955" max="8955" width="11.88671875" style="4" customWidth="1"/>
    <col min="8956" max="8956" width="12.44140625" style="4" customWidth="1"/>
    <col min="8957" max="8957" width="16.109375" style="4" customWidth="1"/>
    <col min="8958" max="8958" width="8.5546875" style="4" customWidth="1"/>
    <col min="8959" max="8959" width="9.5546875" style="4" customWidth="1"/>
    <col min="8960" max="8961" width="9.88671875" style="4" customWidth="1"/>
    <col min="8962" max="8962" width="10.44140625" style="4" customWidth="1"/>
    <col min="8963" max="8963" width="10.109375" style="4" bestFit="1" customWidth="1"/>
    <col min="8964" max="9204" width="8.88671875" style="4"/>
    <col min="9205" max="9205" width="7.44140625" style="4" customWidth="1"/>
    <col min="9206" max="9206" width="23.88671875" style="4" customWidth="1"/>
    <col min="9207" max="9207" width="12.5546875" style="4" customWidth="1"/>
    <col min="9208" max="9208" width="11.109375" style="4" customWidth="1"/>
    <col min="9209" max="9209" width="10.88671875" style="4" customWidth="1"/>
    <col min="9210" max="9210" width="11.33203125" style="4" customWidth="1"/>
    <col min="9211" max="9211" width="11.88671875" style="4" customWidth="1"/>
    <col min="9212" max="9212" width="12.44140625" style="4" customWidth="1"/>
    <col min="9213" max="9213" width="16.109375" style="4" customWidth="1"/>
    <col min="9214" max="9214" width="8.5546875" style="4" customWidth="1"/>
    <col min="9215" max="9215" width="9.5546875" style="4" customWidth="1"/>
    <col min="9216" max="9217" width="9.88671875" style="4" customWidth="1"/>
    <col min="9218" max="9218" width="10.44140625" style="4" customWidth="1"/>
    <col min="9219" max="9219" width="10.109375" style="4" bestFit="1" customWidth="1"/>
    <col min="9220" max="9460" width="8.88671875" style="4"/>
    <col min="9461" max="9461" width="7.44140625" style="4" customWidth="1"/>
    <col min="9462" max="9462" width="23.88671875" style="4" customWidth="1"/>
    <col min="9463" max="9463" width="12.5546875" style="4" customWidth="1"/>
    <col min="9464" max="9464" width="11.109375" style="4" customWidth="1"/>
    <col min="9465" max="9465" width="10.88671875" style="4" customWidth="1"/>
    <col min="9466" max="9466" width="11.33203125" style="4" customWidth="1"/>
    <col min="9467" max="9467" width="11.88671875" style="4" customWidth="1"/>
    <col min="9468" max="9468" width="12.44140625" style="4" customWidth="1"/>
    <col min="9469" max="9469" width="16.109375" style="4" customWidth="1"/>
    <col min="9470" max="9470" width="8.5546875" style="4" customWidth="1"/>
    <col min="9471" max="9471" width="9.5546875" style="4" customWidth="1"/>
    <col min="9472" max="9473" width="9.88671875" style="4" customWidth="1"/>
    <col min="9474" max="9474" width="10.44140625" style="4" customWidth="1"/>
    <col min="9475" max="9475" width="10.109375" style="4" bestFit="1" customWidth="1"/>
    <col min="9476" max="9716" width="8.88671875" style="4"/>
    <col min="9717" max="9717" width="7.44140625" style="4" customWidth="1"/>
    <col min="9718" max="9718" width="23.88671875" style="4" customWidth="1"/>
    <col min="9719" max="9719" width="12.5546875" style="4" customWidth="1"/>
    <col min="9720" max="9720" width="11.109375" style="4" customWidth="1"/>
    <col min="9721" max="9721" width="10.88671875" style="4" customWidth="1"/>
    <col min="9722" max="9722" width="11.33203125" style="4" customWidth="1"/>
    <col min="9723" max="9723" width="11.88671875" style="4" customWidth="1"/>
    <col min="9724" max="9724" width="12.44140625" style="4" customWidth="1"/>
    <col min="9725" max="9725" width="16.109375" style="4" customWidth="1"/>
    <col min="9726" max="9726" width="8.5546875" style="4" customWidth="1"/>
    <col min="9727" max="9727" width="9.5546875" style="4" customWidth="1"/>
    <col min="9728" max="9729" width="9.88671875" style="4" customWidth="1"/>
    <col min="9730" max="9730" width="10.44140625" style="4" customWidth="1"/>
    <col min="9731" max="9731" width="10.109375" style="4" bestFit="1" customWidth="1"/>
    <col min="9732" max="9972" width="8.88671875" style="4"/>
    <col min="9973" max="9973" width="7.44140625" style="4" customWidth="1"/>
    <col min="9974" max="9974" width="23.88671875" style="4" customWidth="1"/>
    <col min="9975" max="9975" width="12.5546875" style="4" customWidth="1"/>
    <col min="9976" max="9976" width="11.109375" style="4" customWidth="1"/>
    <col min="9977" max="9977" width="10.88671875" style="4" customWidth="1"/>
    <col min="9978" max="9978" width="11.33203125" style="4" customWidth="1"/>
    <col min="9979" max="9979" width="11.88671875" style="4" customWidth="1"/>
    <col min="9980" max="9980" width="12.44140625" style="4" customWidth="1"/>
    <col min="9981" max="9981" width="16.109375" style="4" customWidth="1"/>
    <col min="9982" max="9982" width="8.5546875" style="4" customWidth="1"/>
    <col min="9983" max="9983" width="9.5546875" style="4" customWidth="1"/>
    <col min="9984" max="9985" width="9.88671875" style="4" customWidth="1"/>
    <col min="9986" max="9986" width="10.44140625" style="4" customWidth="1"/>
    <col min="9987" max="9987" width="10.109375" style="4" bestFit="1" customWidth="1"/>
    <col min="9988" max="10228" width="8.88671875" style="4"/>
    <col min="10229" max="10229" width="7.44140625" style="4" customWidth="1"/>
    <col min="10230" max="10230" width="23.88671875" style="4" customWidth="1"/>
    <col min="10231" max="10231" width="12.5546875" style="4" customWidth="1"/>
    <col min="10232" max="10232" width="11.109375" style="4" customWidth="1"/>
    <col min="10233" max="10233" width="10.88671875" style="4" customWidth="1"/>
    <col min="10234" max="10234" width="11.33203125" style="4" customWidth="1"/>
    <col min="10235" max="10235" width="11.88671875" style="4" customWidth="1"/>
    <col min="10236" max="10236" width="12.44140625" style="4" customWidth="1"/>
    <col min="10237" max="10237" width="16.109375" style="4" customWidth="1"/>
    <col min="10238" max="10238" width="8.5546875" style="4" customWidth="1"/>
    <col min="10239" max="10239" width="9.5546875" style="4" customWidth="1"/>
    <col min="10240" max="10241" width="9.88671875" style="4" customWidth="1"/>
    <col min="10242" max="10242" width="10.44140625" style="4" customWidth="1"/>
    <col min="10243" max="10243" width="10.109375" style="4" bestFit="1" customWidth="1"/>
    <col min="10244" max="10484" width="8.88671875" style="4"/>
    <col min="10485" max="10485" width="7.44140625" style="4" customWidth="1"/>
    <col min="10486" max="10486" width="23.88671875" style="4" customWidth="1"/>
    <col min="10487" max="10487" width="12.5546875" style="4" customWidth="1"/>
    <col min="10488" max="10488" width="11.109375" style="4" customWidth="1"/>
    <col min="10489" max="10489" width="10.88671875" style="4" customWidth="1"/>
    <col min="10490" max="10490" width="11.33203125" style="4" customWidth="1"/>
    <col min="10491" max="10491" width="11.88671875" style="4" customWidth="1"/>
    <col min="10492" max="10492" width="12.44140625" style="4" customWidth="1"/>
    <col min="10493" max="10493" width="16.109375" style="4" customWidth="1"/>
    <col min="10494" max="10494" width="8.5546875" style="4" customWidth="1"/>
    <col min="10495" max="10495" width="9.5546875" style="4" customWidth="1"/>
    <col min="10496" max="10497" width="9.88671875" style="4" customWidth="1"/>
    <col min="10498" max="10498" width="10.44140625" style="4" customWidth="1"/>
    <col min="10499" max="10499" width="10.109375" style="4" bestFit="1" customWidth="1"/>
    <col min="10500" max="10740" width="8.88671875" style="4"/>
    <col min="10741" max="10741" width="7.44140625" style="4" customWidth="1"/>
    <col min="10742" max="10742" width="23.88671875" style="4" customWidth="1"/>
    <col min="10743" max="10743" width="12.5546875" style="4" customWidth="1"/>
    <col min="10744" max="10744" width="11.109375" style="4" customWidth="1"/>
    <col min="10745" max="10745" width="10.88671875" style="4" customWidth="1"/>
    <col min="10746" max="10746" width="11.33203125" style="4" customWidth="1"/>
    <col min="10747" max="10747" width="11.88671875" style="4" customWidth="1"/>
    <col min="10748" max="10748" width="12.44140625" style="4" customWidth="1"/>
    <col min="10749" max="10749" width="16.109375" style="4" customWidth="1"/>
    <col min="10750" max="10750" width="8.5546875" style="4" customWidth="1"/>
    <col min="10751" max="10751" width="9.5546875" style="4" customWidth="1"/>
    <col min="10752" max="10753" width="9.88671875" style="4" customWidth="1"/>
    <col min="10754" max="10754" width="10.44140625" style="4" customWidth="1"/>
    <col min="10755" max="10755" width="10.109375" style="4" bestFit="1" customWidth="1"/>
    <col min="10756" max="10996" width="8.88671875" style="4"/>
    <col min="10997" max="10997" width="7.44140625" style="4" customWidth="1"/>
    <col min="10998" max="10998" width="23.88671875" style="4" customWidth="1"/>
    <col min="10999" max="10999" width="12.5546875" style="4" customWidth="1"/>
    <col min="11000" max="11000" width="11.109375" style="4" customWidth="1"/>
    <col min="11001" max="11001" width="10.88671875" style="4" customWidth="1"/>
    <col min="11002" max="11002" width="11.33203125" style="4" customWidth="1"/>
    <col min="11003" max="11003" width="11.88671875" style="4" customWidth="1"/>
    <col min="11004" max="11004" width="12.44140625" style="4" customWidth="1"/>
    <col min="11005" max="11005" width="16.109375" style="4" customWidth="1"/>
    <col min="11006" max="11006" width="8.5546875" style="4" customWidth="1"/>
    <col min="11007" max="11007" width="9.5546875" style="4" customWidth="1"/>
    <col min="11008" max="11009" width="9.88671875" style="4" customWidth="1"/>
    <col min="11010" max="11010" width="10.44140625" style="4" customWidth="1"/>
    <col min="11011" max="11011" width="10.109375" style="4" bestFit="1" customWidth="1"/>
    <col min="11012" max="11252" width="8.88671875" style="4"/>
    <col min="11253" max="11253" width="7.44140625" style="4" customWidth="1"/>
    <col min="11254" max="11254" width="23.88671875" style="4" customWidth="1"/>
    <col min="11255" max="11255" width="12.5546875" style="4" customWidth="1"/>
    <col min="11256" max="11256" width="11.109375" style="4" customWidth="1"/>
    <col min="11257" max="11257" width="10.88671875" style="4" customWidth="1"/>
    <col min="11258" max="11258" width="11.33203125" style="4" customWidth="1"/>
    <col min="11259" max="11259" width="11.88671875" style="4" customWidth="1"/>
    <col min="11260" max="11260" width="12.44140625" style="4" customWidth="1"/>
    <col min="11261" max="11261" width="16.109375" style="4" customWidth="1"/>
    <col min="11262" max="11262" width="8.5546875" style="4" customWidth="1"/>
    <col min="11263" max="11263" width="9.5546875" style="4" customWidth="1"/>
    <col min="11264" max="11265" width="9.88671875" style="4" customWidth="1"/>
    <col min="11266" max="11266" width="10.44140625" style="4" customWidth="1"/>
    <col min="11267" max="11267" width="10.109375" style="4" bestFit="1" customWidth="1"/>
    <col min="11268" max="11508" width="8.88671875" style="4"/>
    <col min="11509" max="11509" width="7.44140625" style="4" customWidth="1"/>
    <col min="11510" max="11510" width="23.88671875" style="4" customWidth="1"/>
    <col min="11511" max="11511" width="12.5546875" style="4" customWidth="1"/>
    <col min="11512" max="11512" width="11.109375" style="4" customWidth="1"/>
    <col min="11513" max="11513" width="10.88671875" style="4" customWidth="1"/>
    <col min="11514" max="11514" width="11.33203125" style="4" customWidth="1"/>
    <col min="11515" max="11515" width="11.88671875" style="4" customWidth="1"/>
    <col min="11516" max="11516" width="12.44140625" style="4" customWidth="1"/>
    <col min="11517" max="11517" width="16.109375" style="4" customWidth="1"/>
    <col min="11518" max="11518" width="8.5546875" style="4" customWidth="1"/>
    <col min="11519" max="11519" width="9.5546875" style="4" customWidth="1"/>
    <col min="11520" max="11521" width="9.88671875" style="4" customWidth="1"/>
    <col min="11522" max="11522" width="10.44140625" style="4" customWidth="1"/>
    <col min="11523" max="11523" width="10.109375" style="4" bestFit="1" customWidth="1"/>
    <col min="11524" max="11764" width="8.88671875" style="4"/>
    <col min="11765" max="11765" width="7.44140625" style="4" customWidth="1"/>
    <col min="11766" max="11766" width="23.88671875" style="4" customWidth="1"/>
    <col min="11767" max="11767" width="12.5546875" style="4" customWidth="1"/>
    <col min="11768" max="11768" width="11.109375" style="4" customWidth="1"/>
    <col min="11769" max="11769" width="10.88671875" style="4" customWidth="1"/>
    <col min="11770" max="11770" width="11.33203125" style="4" customWidth="1"/>
    <col min="11771" max="11771" width="11.88671875" style="4" customWidth="1"/>
    <col min="11772" max="11772" width="12.44140625" style="4" customWidth="1"/>
    <col min="11773" max="11773" width="16.109375" style="4" customWidth="1"/>
    <col min="11774" max="11774" width="8.5546875" style="4" customWidth="1"/>
    <col min="11775" max="11775" width="9.5546875" style="4" customWidth="1"/>
    <col min="11776" max="11777" width="9.88671875" style="4" customWidth="1"/>
    <col min="11778" max="11778" width="10.44140625" style="4" customWidth="1"/>
    <col min="11779" max="11779" width="10.109375" style="4" bestFit="1" customWidth="1"/>
    <col min="11780" max="12020" width="8.88671875" style="4"/>
    <col min="12021" max="12021" width="7.44140625" style="4" customWidth="1"/>
    <col min="12022" max="12022" width="23.88671875" style="4" customWidth="1"/>
    <col min="12023" max="12023" width="12.5546875" style="4" customWidth="1"/>
    <col min="12024" max="12024" width="11.109375" style="4" customWidth="1"/>
    <col min="12025" max="12025" width="10.88671875" style="4" customWidth="1"/>
    <col min="12026" max="12026" width="11.33203125" style="4" customWidth="1"/>
    <col min="12027" max="12027" width="11.88671875" style="4" customWidth="1"/>
    <col min="12028" max="12028" width="12.44140625" style="4" customWidth="1"/>
    <col min="12029" max="12029" width="16.109375" style="4" customWidth="1"/>
    <col min="12030" max="12030" width="8.5546875" style="4" customWidth="1"/>
    <col min="12031" max="12031" width="9.5546875" style="4" customWidth="1"/>
    <col min="12032" max="12033" width="9.88671875" style="4" customWidth="1"/>
    <col min="12034" max="12034" width="10.44140625" style="4" customWidth="1"/>
    <col min="12035" max="12035" width="10.109375" style="4" bestFit="1" customWidth="1"/>
    <col min="12036" max="12276" width="8.88671875" style="4"/>
    <col min="12277" max="12277" width="7.44140625" style="4" customWidth="1"/>
    <col min="12278" max="12278" width="23.88671875" style="4" customWidth="1"/>
    <col min="12279" max="12279" width="12.5546875" style="4" customWidth="1"/>
    <col min="12280" max="12280" width="11.109375" style="4" customWidth="1"/>
    <col min="12281" max="12281" width="10.88671875" style="4" customWidth="1"/>
    <col min="12282" max="12282" width="11.33203125" style="4" customWidth="1"/>
    <col min="12283" max="12283" width="11.88671875" style="4" customWidth="1"/>
    <col min="12284" max="12284" width="12.44140625" style="4" customWidth="1"/>
    <col min="12285" max="12285" width="16.109375" style="4" customWidth="1"/>
    <col min="12286" max="12286" width="8.5546875" style="4" customWidth="1"/>
    <col min="12287" max="12287" width="9.5546875" style="4" customWidth="1"/>
    <col min="12288" max="12289" width="9.88671875" style="4" customWidth="1"/>
    <col min="12290" max="12290" width="10.44140625" style="4" customWidth="1"/>
    <col min="12291" max="12291" width="10.109375" style="4" bestFit="1" customWidth="1"/>
    <col min="12292" max="12532" width="8.88671875" style="4"/>
    <col min="12533" max="12533" width="7.44140625" style="4" customWidth="1"/>
    <col min="12534" max="12534" width="23.88671875" style="4" customWidth="1"/>
    <col min="12535" max="12535" width="12.5546875" style="4" customWidth="1"/>
    <col min="12536" max="12536" width="11.109375" style="4" customWidth="1"/>
    <col min="12537" max="12537" width="10.88671875" style="4" customWidth="1"/>
    <col min="12538" max="12538" width="11.33203125" style="4" customWidth="1"/>
    <col min="12539" max="12539" width="11.88671875" style="4" customWidth="1"/>
    <col min="12540" max="12540" width="12.44140625" style="4" customWidth="1"/>
    <col min="12541" max="12541" width="16.109375" style="4" customWidth="1"/>
    <col min="12542" max="12542" width="8.5546875" style="4" customWidth="1"/>
    <col min="12543" max="12543" width="9.5546875" style="4" customWidth="1"/>
    <col min="12544" max="12545" width="9.88671875" style="4" customWidth="1"/>
    <col min="12546" max="12546" width="10.44140625" style="4" customWidth="1"/>
    <col min="12547" max="12547" width="10.109375" style="4" bestFit="1" customWidth="1"/>
    <col min="12548" max="12788" width="8.88671875" style="4"/>
    <col min="12789" max="12789" width="7.44140625" style="4" customWidth="1"/>
    <col min="12790" max="12790" width="23.88671875" style="4" customWidth="1"/>
    <col min="12791" max="12791" width="12.5546875" style="4" customWidth="1"/>
    <col min="12792" max="12792" width="11.109375" style="4" customWidth="1"/>
    <col min="12793" max="12793" width="10.88671875" style="4" customWidth="1"/>
    <col min="12794" max="12794" width="11.33203125" style="4" customWidth="1"/>
    <col min="12795" max="12795" width="11.88671875" style="4" customWidth="1"/>
    <col min="12796" max="12796" width="12.44140625" style="4" customWidth="1"/>
    <col min="12797" max="12797" width="16.109375" style="4" customWidth="1"/>
    <col min="12798" max="12798" width="8.5546875" style="4" customWidth="1"/>
    <col min="12799" max="12799" width="9.5546875" style="4" customWidth="1"/>
    <col min="12800" max="12801" width="9.88671875" style="4" customWidth="1"/>
    <col min="12802" max="12802" width="10.44140625" style="4" customWidth="1"/>
    <col min="12803" max="12803" width="10.109375" style="4" bestFit="1" customWidth="1"/>
    <col min="12804" max="13044" width="8.88671875" style="4"/>
    <col min="13045" max="13045" width="7.44140625" style="4" customWidth="1"/>
    <col min="13046" max="13046" width="23.88671875" style="4" customWidth="1"/>
    <col min="13047" max="13047" width="12.5546875" style="4" customWidth="1"/>
    <col min="13048" max="13048" width="11.109375" style="4" customWidth="1"/>
    <col min="13049" max="13049" width="10.88671875" style="4" customWidth="1"/>
    <col min="13050" max="13050" width="11.33203125" style="4" customWidth="1"/>
    <col min="13051" max="13051" width="11.88671875" style="4" customWidth="1"/>
    <col min="13052" max="13052" width="12.44140625" style="4" customWidth="1"/>
    <col min="13053" max="13053" width="16.109375" style="4" customWidth="1"/>
    <col min="13054" max="13054" width="8.5546875" style="4" customWidth="1"/>
    <col min="13055" max="13055" width="9.5546875" style="4" customWidth="1"/>
    <col min="13056" max="13057" width="9.88671875" style="4" customWidth="1"/>
    <col min="13058" max="13058" width="10.44140625" style="4" customWidth="1"/>
    <col min="13059" max="13059" width="10.109375" style="4" bestFit="1" customWidth="1"/>
    <col min="13060" max="13300" width="8.88671875" style="4"/>
    <col min="13301" max="13301" width="7.44140625" style="4" customWidth="1"/>
    <col min="13302" max="13302" width="23.88671875" style="4" customWidth="1"/>
    <col min="13303" max="13303" width="12.5546875" style="4" customWidth="1"/>
    <col min="13304" max="13304" width="11.109375" style="4" customWidth="1"/>
    <col min="13305" max="13305" width="10.88671875" style="4" customWidth="1"/>
    <col min="13306" max="13306" width="11.33203125" style="4" customWidth="1"/>
    <col min="13307" max="13307" width="11.88671875" style="4" customWidth="1"/>
    <col min="13308" max="13308" width="12.44140625" style="4" customWidth="1"/>
    <col min="13309" max="13309" width="16.109375" style="4" customWidth="1"/>
    <col min="13310" max="13310" width="8.5546875" style="4" customWidth="1"/>
    <col min="13311" max="13311" width="9.5546875" style="4" customWidth="1"/>
    <col min="13312" max="13313" width="9.88671875" style="4" customWidth="1"/>
    <col min="13314" max="13314" width="10.44140625" style="4" customWidth="1"/>
    <col min="13315" max="13315" width="10.109375" style="4" bestFit="1" customWidth="1"/>
    <col min="13316" max="13556" width="8.88671875" style="4"/>
    <col min="13557" max="13557" width="7.44140625" style="4" customWidth="1"/>
    <col min="13558" max="13558" width="23.88671875" style="4" customWidth="1"/>
    <col min="13559" max="13559" width="12.5546875" style="4" customWidth="1"/>
    <col min="13560" max="13560" width="11.109375" style="4" customWidth="1"/>
    <col min="13561" max="13561" width="10.88671875" style="4" customWidth="1"/>
    <col min="13562" max="13562" width="11.33203125" style="4" customWidth="1"/>
    <col min="13563" max="13563" width="11.88671875" style="4" customWidth="1"/>
    <col min="13564" max="13564" width="12.44140625" style="4" customWidth="1"/>
    <col min="13565" max="13565" width="16.109375" style="4" customWidth="1"/>
    <col min="13566" max="13566" width="8.5546875" style="4" customWidth="1"/>
    <col min="13567" max="13567" width="9.5546875" style="4" customWidth="1"/>
    <col min="13568" max="13569" width="9.88671875" style="4" customWidth="1"/>
    <col min="13570" max="13570" width="10.44140625" style="4" customWidth="1"/>
    <col min="13571" max="13571" width="10.109375" style="4" bestFit="1" customWidth="1"/>
    <col min="13572" max="13812" width="8.88671875" style="4"/>
    <col min="13813" max="13813" width="7.44140625" style="4" customWidth="1"/>
    <col min="13814" max="13814" width="23.88671875" style="4" customWidth="1"/>
    <col min="13815" max="13815" width="12.5546875" style="4" customWidth="1"/>
    <col min="13816" max="13816" width="11.109375" style="4" customWidth="1"/>
    <col min="13817" max="13817" width="10.88671875" style="4" customWidth="1"/>
    <col min="13818" max="13818" width="11.33203125" style="4" customWidth="1"/>
    <col min="13819" max="13819" width="11.88671875" style="4" customWidth="1"/>
    <col min="13820" max="13820" width="12.44140625" style="4" customWidth="1"/>
    <col min="13821" max="13821" width="16.109375" style="4" customWidth="1"/>
    <col min="13822" max="13822" width="8.5546875" style="4" customWidth="1"/>
    <col min="13823" max="13823" width="9.5546875" style="4" customWidth="1"/>
    <col min="13824" max="13825" width="9.88671875" style="4" customWidth="1"/>
    <col min="13826" max="13826" width="10.44140625" style="4" customWidth="1"/>
    <col min="13827" max="13827" width="10.109375" style="4" bestFit="1" customWidth="1"/>
    <col min="13828" max="14068" width="8.88671875" style="4"/>
    <col min="14069" max="14069" width="7.44140625" style="4" customWidth="1"/>
    <col min="14070" max="14070" width="23.88671875" style="4" customWidth="1"/>
    <col min="14071" max="14071" width="12.5546875" style="4" customWidth="1"/>
    <col min="14072" max="14072" width="11.109375" style="4" customWidth="1"/>
    <col min="14073" max="14073" width="10.88671875" style="4" customWidth="1"/>
    <col min="14074" max="14074" width="11.33203125" style="4" customWidth="1"/>
    <col min="14075" max="14075" width="11.88671875" style="4" customWidth="1"/>
    <col min="14076" max="14076" width="12.44140625" style="4" customWidth="1"/>
    <col min="14077" max="14077" width="16.109375" style="4" customWidth="1"/>
    <col min="14078" max="14078" width="8.5546875" style="4" customWidth="1"/>
    <col min="14079" max="14079" width="9.5546875" style="4" customWidth="1"/>
    <col min="14080" max="14081" width="9.88671875" style="4" customWidth="1"/>
    <col min="14082" max="14082" width="10.44140625" style="4" customWidth="1"/>
    <col min="14083" max="14083" width="10.109375" style="4" bestFit="1" customWidth="1"/>
    <col min="14084" max="14324" width="8.88671875" style="4"/>
    <col min="14325" max="14325" width="7.44140625" style="4" customWidth="1"/>
    <col min="14326" max="14326" width="23.88671875" style="4" customWidth="1"/>
    <col min="14327" max="14327" width="12.5546875" style="4" customWidth="1"/>
    <col min="14328" max="14328" width="11.109375" style="4" customWidth="1"/>
    <col min="14329" max="14329" width="10.88671875" style="4" customWidth="1"/>
    <col min="14330" max="14330" width="11.33203125" style="4" customWidth="1"/>
    <col min="14331" max="14331" width="11.88671875" style="4" customWidth="1"/>
    <col min="14332" max="14332" width="12.44140625" style="4" customWidth="1"/>
    <col min="14333" max="14333" width="16.109375" style="4" customWidth="1"/>
    <col min="14334" max="14334" width="8.5546875" style="4" customWidth="1"/>
    <col min="14335" max="14335" width="9.5546875" style="4" customWidth="1"/>
    <col min="14336" max="14337" width="9.88671875" style="4" customWidth="1"/>
    <col min="14338" max="14338" width="10.44140625" style="4" customWidth="1"/>
    <col min="14339" max="14339" width="10.109375" style="4" bestFit="1" customWidth="1"/>
    <col min="14340" max="14580" width="8.88671875" style="4"/>
    <col min="14581" max="14581" width="7.44140625" style="4" customWidth="1"/>
    <col min="14582" max="14582" width="23.88671875" style="4" customWidth="1"/>
    <col min="14583" max="14583" width="12.5546875" style="4" customWidth="1"/>
    <col min="14584" max="14584" width="11.109375" style="4" customWidth="1"/>
    <col min="14585" max="14585" width="10.88671875" style="4" customWidth="1"/>
    <col min="14586" max="14586" width="11.33203125" style="4" customWidth="1"/>
    <col min="14587" max="14587" width="11.88671875" style="4" customWidth="1"/>
    <col min="14588" max="14588" width="12.44140625" style="4" customWidth="1"/>
    <col min="14589" max="14589" width="16.109375" style="4" customWidth="1"/>
    <col min="14590" max="14590" width="8.5546875" style="4" customWidth="1"/>
    <col min="14591" max="14591" width="9.5546875" style="4" customWidth="1"/>
    <col min="14592" max="14593" width="9.88671875" style="4" customWidth="1"/>
    <col min="14594" max="14594" width="10.44140625" style="4" customWidth="1"/>
    <col min="14595" max="14595" width="10.109375" style="4" bestFit="1" customWidth="1"/>
    <col min="14596" max="14836" width="8.88671875" style="4"/>
    <col min="14837" max="14837" width="7.44140625" style="4" customWidth="1"/>
    <col min="14838" max="14838" width="23.88671875" style="4" customWidth="1"/>
    <col min="14839" max="14839" width="12.5546875" style="4" customWidth="1"/>
    <col min="14840" max="14840" width="11.109375" style="4" customWidth="1"/>
    <col min="14841" max="14841" width="10.88671875" style="4" customWidth="1"/>
    <col min="14842" max="14842" width="11.33203125" style="4" customWidth="1"/>
    <col min="14843" max="14843" width="11.88671875" style="4" customWidth="1"/>
    <col min="14844" max="14844" width="12.44140625" style="4" customWidth="1"/>
    <col min="14845" max="14845" width="16.109375" style="4" customWidth="1"/>
    <col min="14846" max="14846" width="8.5546875" style="4" customWidth="1"/>
    <col min="14847" max="14847" width="9.5546875" style="4" customWidth="1"/>
    <col min="14848" max="14849" width="9.88671875" style="4" customWidth="1"/>
    <col min="14850" max="14850" width="10.44140625" style="4" customWidth="1"/>
    <col min="14851" max="14851" width="10.109375" style="4" bestFit="1" customWidth="1"/>
    <col min="14852" max="15092" width="8.88671875" style="4"/>
    <col min="15093" max="15093" width="7.44140625" style="4" customWidth="1"/>
    <col min="15094" max="15094" width="23.88671875" style="4" customWidth="1"/>
    <col min="15095" max="15095" width="12.5546875" style="4" customWidth="1"/>
    <col min="15096" max="15096" width="11.109375" style="4" customWidth="1"/>
    <col min="15097" max="15097" width="10.88671875" style="4" customWidth="1"/>
    <col min="15098" max="15098" width="11.33203125" style="4" customWidth="1"/>
    <col min="15099" max="15099" width="11.88671875" style="4" customWidth="1"/>
    <col min="15100" max="15100" width="12.44140625" style="4" customWidth="1"/>
    <col min="15101" max="15101" width="16.109375" style="4" customWidth="1"/>
    <col min="15102" max="15102" width="8.5546875" style="4" customWidth="1"/>
    <col min="15103" max="15103" width="9.5546875" style="4" customWidth="1"/>
    <col min="15104" max="15105" width="9.88671875" style="4" customWidth="1"/>
    <col min="15106" max="15106" width="10.44140625" style="4" customWidth="1"/>
    <col min="15107" max="15107" width="10.109375" style="4" bestFit="1" customWidth="1"/>
    <col min="15108" max="15348" width="8.88671875" style="4"/>
    <col min="15349" max="15349" width="7.44140625" style="4" customWidth="1"/>
    <col min="15350" max="15350" width="23.88671875" style="4" customWidth="1"/>
    <col min="15351" max="15351" width="12.5546875" style="4" customWidth="1"/>
    <col min="15352" max="15352" width="11.109375" style="4" customWidth="1"/>
    <col min="15353" max="15353" width="10.88671875" style="4" customWidth="1"/>
    <col min="15354" max="15354" width="11.33203125" style="4" customWidth="1"/>
    <col min="15355" max="15355" width="11.88671875" style="4" customWidth="1"/>
    <col min="15356" max="15356" width="12.44140625" style="4" customWidth="1"/>
    <col min="15357" max="15357" width="16.109375" style="4" customWidth="1"/>
    <col min="15358" max="15358" width="8.5546875" style="4" customWidth="1"/>
    <col min="15359" max="15359" width="9.5546875" style="4" customWidth="1"/>
    <col min="15360" max="15361" width="9.88671875" style="4" customWidth="1"/>
    <col min="15362" max="15362" width="10.44140625" style="4" customWidth="1"/>
    <col min="15363" max="15363" width="10.109375" style="4" bestFit="1" customWidth="1"/>
    <col min="15364" max="15604" width="8.88671875" style="4"/>
    <col min="15605" max="15605" width="7.44140625" style="4" customWidth="1"/>
    <col min="15606" max="15606" width="23.88671875" style="4" customWidth="1"/>
    <col min="15607" max="15607" width="12.5546875" style="4" customWidth="1"/>
    <col min="15608" max="15608" width="11.109375" style="4" customWidth="1"/>
    <col min="15609" max="15609" width="10.88671875" style="4" customWidth="1"/>
    <col min="15610" max="15610" width="11.33203125" style="4" customWidth="1"/>
    <col min="15611" max="15611" width="11.88671875" style="4" customWidth="1"/>
    <col min="15612" max="15612" width="12.44140625" style="4" customWidth="1"/>
    <col min="15613" max="15613" width="16.109375" style="4" customWidth="1"/>
    <col min="15614" max="15614" width="8.5546875" style="4" customWidth="1"/>
    <col min="15615" max="15615" width="9.5546875" style="4" customWidth="1"/>
    <col min="15616" max="15617" width="9.88671875" style="4" customWidth="1"/>
    <col min="15618" max="15618" width="10.44140625" style="4" customWidth="1"/>
    <col min="15619" max="15619" width="10.109375" style="4" bestFit="1" customWidth="1"/>
    <col min="15620" max="15860" width="8.88671875" style="4"/>
    <col min="15861" max="15861" width="7.44140625" style="4" customWidth="1"/>
    <col min="15862" max="15862" width="23.88671875" style="4" customWidth="1"/>
    <col min="15863" max="15863" width="12.5546875" style="4" customWidth="1"/>
    <col min="15864" max="15864" width="11.109375" style="4" customWidth="1"/>
    <col min="15865" max="15865" width="10.88671875" style="4" customWidth="1"/>
    <col min="15866" max="15866" width="11.33203125" style="4" customWidth="1"/>
    <col min="15867" max="15867" width="11.88671875" style="4" customWidth="1"/>
    <col min="15868" max="15868" width="12.44140625" style="4" customWidth="1"/>
    <col min="15869" max="15869" width="16.109375" style="4" customWidth="1"/>
    <col min="15870" max="15870" width="8.5546875" style="4" customWidth="1"/>
    <col min="15871" max="15871" width="9.5546875" style="4" customWidth="1"/>
    <col min="15872" max="15873" width="9.88671875" style="4" customWidth="1"/>
    <col min="15874" max="15874" width="10.44140625" style="4" customWidth="1"/>
    <col min="15875" max="15875" width="10.109375" style="4" bestFit="1" customWidth="1"/>
    <col min="15876" max="16116" width="8.88671875" style="4"/>
    <col min="16117" max="16117" width="7.44140625" style="4" customWidth="1"/>
    <col min="16118" max="16118" width="23.88671875" style="4" customWidth="1"/>
    <col min="16119" max="16119" width="12.5546875" style="4" customWidth="1"/>
    <col min="16120" max="16120" width="11.109375" style="4" customWidth="1"/>
    <col min="16121" max="16121" width="10.88671875" style="4" customWidth="1"/>
    <col min="16122" max="16122" width="11.33203125" style="4" customWidth="1"/>
    <col min="16123" max="16123" width="11.88671875" style="4" customWidth="1"/>
    <col min="16124" max="16124" width="12.44140625" style="4" customWidth="1"/>
    <col min="16125" max="16125" width="16.109375" style="4" customWidth="1"/>
    <col min="16126" max="16126" width="8.5546875" style="4" customWidth="1"/>
    <col min="16127" max="16127" width="9.5546875" style="4" customWidth="1"/>
    <col min="16128" max="16129" width="9.88671875" style="4" customWidth="1"/>
    <col min="16130" max="16130" width="10.44140625" style="4" customWidth="1"/>
    <col min="16131" max="16131" width="10.109375" style="4" bestFit="1" customWidth="1"/>
    <col min="16132" max="16384" width="8.88671875" style="4"/>
  </cols>
  <sheetData>
    <row r="1" spans="1:14" ht="19.8" customHeight="1" x14ac:dyDescent="0.4">
      <c r="A1" s="229" t="s">
        <v>71</v>
      </c>
      <c r="B1" s="229"/>
      <c r="C1" s="229"/>
      <c r="D1" s="229"/>
      <c r="E1" s="229"/>
      <c r="F1" s="229"/>
      <c r="G1" s="229"/>
    </row>
    <row r="2" spans="1:14" ht="19.8" customHeight="1" x14ac:dyDescent="0.3">
      <c r="A2" s="230" t="s">
        <v>20</v>
      </c>
      <c r="B2" s="230"/>
      <c r="C2" s="230"/>
      <c r="D2" s="230"/>
      <c r="E2" s="230"/>
      <c r="F2" s="230"/>
      <c r="G2" s="230"/>
    </row>
    <row r="3" spans="1:14" ht="44.4" customHeight="1" x14ac:dyDescent="0.3">
      <c r="A3" s="231" t="s">
        <v>72</v>
      </c>
      <c r="B3" s="231"/>
      <c r="C3" s="231"/>
      <c r="D3" s="231"/>
      <c r="E3" s="231"/>
      <c r="F3" s="231"/>
      <c r="G3" s="231"/>
      <c r="H3" s="231"/>
    </row>
    <row r="4" spans="1:14" s="9" customFormat="1" ht="19.8" customHeight="1" x14ac:dyDescent="0.35">
      <c r="A4" s="5" t="s">
        <v>73</v>
      </c>
      <c r="B4" s="6"/>
      <c r="C4" s="6"/>
      <c r="D4" s="6"/>
      <c r="E4" s="6"/>
      <c r="F4" s="6"/>
      <c r="G4" s="6"/>
      <c r="H4" s="7"/>
      <c r="I4" s="8"/>
    </row>
    <row r="5" spans="1:14" ht="19.8" customHeight="1" x14ac:dyDescent="0.35">
      <c r="A5" s="10" t="s">
        <v>18</v>
      </c>
      <c r="B5" s="11"/>
      <c r="C5" s="12"/>
      <c r="D5" s="13"/>
      <c r="E5" s="170">
        <v>12114.6</v>
      </c>
      <c r="F5" s="14" t="s">
        <v>21</v>
      </c>
    </row>
    <row r="6" spans="1:14" s="18" customFormat="1" ht="23.4" customHeight="1" x14ac:dyDescent="0.3">
      <c r="A6" s="232" t="s">
        <v>13</v>
      </c>
      <c r="B6" s="232"/>
      <c r="C6" s="232"/>
      <c r="D6" s="232"/>
      <c r="E6" s="232"/>
      <c r="F6" s="232"/>
      <c r="G6" s="232"/>
      <c r="H6" s="232"/>
      <c r="I6" s="16"/>
      <c r="J6" s="16"/>
      <c r="K6" s="17"/>
      <c r="L6" s="17"/>
      <c r="M6" s="17"/>
      <c r="N6" s="17"/>
    </row>
    <row r="7" spans="1:14" ht="19.8" customHeight="1" x14ac:dyDescent="0.25">
      <c r="A7" s="19">
        <v>1</v>
      </c>
      <c r="B7" s="19"/>
      <c r="C7" s="216" t="s">
        <v>0</v>
      </c>
      <c r="D7" s="217"/>
      <c r="E7" s="218"/>
      <c r="F7" s="228" t="s">
        <v>74</v>
      </c>
      <c r="G7" s="228"/>
    </row>
    <row r="8" spans="1:14" ht="19.8" customHeight="1" x14ac:dyDescent="0.25">
      <c r="A8" s="19">
        <v>2</v>
      </c>
      <c r="B8" s="19"/>
      <c r="C8" s="216" t="s">
        <v>1</v>
      </c>
      <c r="D8" s="217"/>
      <c r="E8" s="218"/>
      <c r="F8" s="228">
        <v>9</v>
      </c>
      <c r="G8" s="228"/>
    </row>
    <row r="9" spans="1:14" ht="19.8" customHeight="1" x14ac:dyDescent="0.25">
      <c r="A9" s="19">
        <v>3</v>
      </c>
      <c r="B9" s="19"/>
      <c r="C9" s="216" t="s">
        <v>2</v>
      </c>
      <c r="D9" s="217"/>
      <c r="E9" s="218"/>
      <c r="F9" s="228">
        <v>203</v>
      </c>
      <c r="G9" s="228"/>
    </row>
    <row r="10" spans="1:14" ht="27" customHeight="1" x14ac:dyDescent="0.3">
      <c r="A10" s="19">
        <v>4</v>
      </c>
      <c r="B10" s="19"/>
      <c r="C10" s="220" t="s">
        <v>3</v>
      </c>
      <c r="D10" s="221"/>
      <c r="E10" s="222"/>
      <c r="F10" s="226">
        <v>3764.3</v>
      </c>
      <c r="G10" s="226"/>
    </row>
    <row r="11" spans="1:14" ht="37.200000000000003" customHeight="1" x14ac:dyDescent="0.3">
      <c r="A11" s="19">
        <v>5</v>
      </c>
      <c r="B11" s="19"/>
      <c r="C11" s="216" t="s">
        <v>4</v>
      </c>
      <c r="D11" s="217"/>
      <c r="E11" s="218"/>
      <c r="F11" s="227" t="s">
        <v>5</v>
      </c>
      <c r="G11" s="227"/>
    </row>
    <row r="12" spans="1:14" ht="19.8" customHeight="1" x14ac:dyDescent="0.3">
      <c r="A12" s="19">
        <v>6</v>
      </c>
      <c r="B12" s="19"/>
      <c r="C12" s="216" t="s">
        <v>6</v>
      </c>
      <c r="D12" s="217"/>
      <c r="E12" s="218"/>
      <c r="F12" s="219"/>
      <c r="G12" s="219"/>
    </row>
    <row r="13" spans="1:14" ht="19.8" customHeight="1" x14ac:dyDescent="0.3">
      <c r="A13" s="19">
        <v>7</v>
      </c>
      <c r="B13" s="19"/>
      <c r="C13" s="216" t="s">
        <v>7</v>
      </c>
      <c r="D13" s="217"/>
      <c r="E13" s="218"/>
      <c r="F13" s="214" t="s">
        <v>8</v>
      </c>
      <c r="G13" s="214"/>
    </row>
    <row r="14" spans="1:14" ht="25.8" customHeight="1" x14ac:dyDescent="0.3">
      <c r="A14" s="19">
        <v>8</v>
      </c>
      <c r="B14" s="19"/>
      <c r="C14" s="216" t="s">
        <v>9</v>
      </c>
      <c r="D14" s="217"/>
      <c r="E14" s="218"/>
      <c r="F14" s="214" t="s">
        <v>8</v>
      </c>
      <c r="G14" s="214"/>
    </row>
    <row r="15" spans="1:14" s="199" customFormat="1" ht="42.6" customHeight="1" x14ac:dyDescent="0.3">
      <c r="A15" s="19">
        <v>9</v>
      </c>
      <c r="B15" s="196"/>
      <c r="C15" s="220" t="s">
        <v>10</v>
      </c>
      <c r="D15" s="221"/>
      <c r="E15" s="222"/>
      <c r="F15" s="223" t="s">
        <v>69</v>
      </c>
      <c r="G15" s="224"/>
      <c r="H15" s="198"/>
      <c r="I15" s="197"/>
    </row>
    <row r="16" spans="1:14" ht="19.8" customHeight="1" x14ac:dyDescent="0.3">
      <c r="A16" s="225" t="s">
        <v>11</v>
      </c>
      <c r="B16" s="225"/>
      <c r="C16" s="225"/>
      <c r="D16" s="225"/>
      <c r="E16" s="225"/>
      <c r="F16" s="225"/>
      <c r="G16" s="225"/>
    </row>
    <row r="17" spans="1:25" ht="33" customHeight="1" x14ac:dyDescent="0.3">
      <c r="A17" s="20"/>
      <c r="B17" s="20"/>
      <c r="C17" s="20"/>
      <c r="D17" s="214" t="s">
        <v>12</v>
      </c>
      <c r="E17" s="214"/>
      <c r="F17" s="215" t="s">
        <v>70</v>
      </c>
      <c r="G17" s="215"/>
      <c r="H17" s="169"/>
    </row>
    <row r="18" spans="1:25" s="18" customFormat="1" ht="22.8" customHeight="1" thickBot="1" x14ac:dyDescent="0.35">
      <c r="A18" s="207" t="s">
        <v>22</v>
      </c>
      <c r="B18" s="207"/>
      <c r="C18" s="207"/>
      <c r="D18" s="207"/>
      <c r="E18" s="207"/>
      <c r="F18" s="207"/>
      <c r="G18" s="207"/>
      <c r="H18" s="207"/>
      <c r="I18" s="21"/>
      <c r="K18" s="21"/>
    </row>
    <row r="19" spans="1:25" ht="19.2" hidden="1" customHeight="1" thickBot="1" x14ac:dyDescent="0.35">
      <c r="A19" s="22"/>
      <c r="B19" s="23"/>
      <c r="C19" s="24"/>
      <c r="D19" s="25"/>
      <c r="E19" s="26"/>
      <c r="F19" s="26"/>
      <c r="G19" s="27"/>
      <c r="H19" s="3"/>
      <c r="I19" s="28"/>
      <c r="J19" s="29"/>
      <c r="K19" s="29"/>
    </row>
    <row r="20" spans="1:25" s="39" customFormat="1" ht="56.4" customHeight="1" thickBot="1" x14ac:dyDescent="0.35">
      <c r="A20" s="30" t="s">
        <v>15</v>
      </c>
      <c r="B20" s="31" t="s">
        <v>23</v>
      </c>
      <c r="C20" s="32" t="s">
        <v>24</v>
      </c>
      <c r="D20" s="33" t="s">
        <v>25</v>
      </c>
      <c r="E20" s="34" t="s">
        <v>26</v>
      </c>
      <c r="F20" s="34" t="s">
        <v>27</v>
      </c>
      <c r="G20" s="35" t="s">
        <v>28</v>
      </c>
      <c r="H20" s="36" t="s">
        <v>29</v>
      </c>
      <c r="I20" s="37"/>
      <c r="J20" s="38"/>
      <c r="K20" s="38"/>
    </row>
    <row r="21" spans="1:25" s="39" customFormat="1" ht="18" customHeight="1" x14ac:dyDescent="0.3">
      <c r="A21" s="40">
        <v>1</v>
      </c>
      <c r="B21" s="41">
        <v>2</v>
      </c>
      <c r="C21" s="177">
        <v>3</v>
      </c>
      <c r="D21" s="42">
        <v>4</v>
      </c>
      <c r="E21" s="43">
        <v>5</v>
      </c>
      <c r="F21" s="43">
        <v>6</v>
      </c>
      <c r="G21" s="204">
        <v>7</v>
      </c>
      <c r="H21" s="205">
        <v>8</v>
      </c>
      <c r="I21" s="37"/>
      <c r="J21" s="38"/>
      <c r="K21" s="38"/>
    </row>
    <row r="22" spans="1:25" s="51" customFormat="1" ht="32.4" customHeight="1" x14ac:dyDescent="0.3">
      <c r="A22" s="44" t="s">
        <v>30</v>
      </c>
      <c r="B22" s="45" t="s">
        <v>68</v>
      </c>
      <c r="C22" s="171">
        <v>0</v>
      </c>
      <c r="D22" s="46">
        <f>D23+D30+D31+D32+D33+D34+D35+D36+D37+D38</f>
        <v>10.24</v>
      </c>
      <c r="E22" s="187">
        <v>995711.68</v>
      </c>
      <c r="F22" s="186">
        <v>902457.26</v>
      </c>
      <c r="G22" s="47">
        <f>E22</f>
        <v>995711.68</v>
      </c>
      <c r="H22" s="48">
        <f>H23+H29+H36+H37</f>
        <v>85577.94243712812</v>
      </c>
      <c r="I22" s="49"/>
      <c r="J22" s="50"/>
      <c r="K22" s="50"/>
      <c r="Y22" s="52" t="e">
        <f>#REF!+#REF!+#REF!+#REF!</f>
        <v>#REF!</v>
      </c>
    </row>
    <row r="23" spans="1:25" s="59" customFormat="1" ht="24" customHeight="1" x14ac:dyDescent="0.3">
      <c r="A23" s="53" t="s">
        <v>16</v>
      </c>
      <c r="B23" s="54" t="s">
        <v>31</v>
      </c>
      <c r="C23" s="106"/>
      <c r="D23" s="55">
        <v>3.22</v>
      </c>
      <c r="E23" s="183">
        <v>313104.64937500004</v>
      </c>
      <c r="F23" s="183">
        <v>283780.50558593753</v>
      </c>
      <c r="G23" s="56">
        <f>E23</f>
        <v>313104.64937500004</v>
      </c>
      <c r="H23" s="57">
        <f>C23+E23-F23</f>
        <v>29324.143789062509</v>
      </c>
      <c r="I23" s="58"/>
      <c r="J23" s="58"/>
      <c r="K23" s="58"/>
      <c r="L23" s="58"/>
    </row>
    <row r="24" spans="1:25" s="65" customFormat="1" ht="24.6" customHeight="1" x14ac:dyDescent="0.3">
      <c r="A24" s="60" t="s">
        <v>32</v>
      </c>
      <c r="B24" s="61" t="s">
        <v>33</v>
      </c>
      <c r="C24" s="106"/>
      <c r="D24" s="62">
        <v>1.7066000000000001</v>
      </c>
      <c r="E24" s="180">
        <v>165945.46416875001</v>
      </c>
      <c r="F24" s="180">
        <v>150403.66796054688</v>
      </c>
      <c r="G24" s="63">
        <f>E24</f>
        <v>165945.46416875001</v>
      </c>
      <c r="H24" s="57"/>
      <c r="I24" s="64"/>
      <c r="J24" s="64"/>
      <c r="K24" s="64"/>
      <c r="L24" s="64"/>
    </row>
    <row r="25" spans="1:25" s="65" customFormat="1" ht="33" customHeight="1" x14ac:dyDescent="0.3">
      <c r="A25" s="60" t="s">
        <v>34</v>
      </c>
      <c r="B25" s="61" t="s">
        <v>35</v>
      </c>
      <c r="C25" s="106"/>
      <c r="D25" s="62">
        <v>1.5134000000000001</v>
      </c>
      <c r="E25" s="180">
        <v>147159.18520625</v>
      </c>
      <c r="F25" s="180">
        <v>133376.83762539062</v>
      </c>
      <c r="G25" s="63">
        <f>E25</f>
        <v>147159.18520625</v>
      </c>
      <c r="H25" s="57"/>
      <c r="I25" s="64"/>
      <c r="J25" s="64"/>
      <c r="K25" s="64"/>
      <c r="L25" s="64"/>
    </row>
    <row r="26" spans="1:25" s="71" customFormat="1" ht="20.399999999999999" customHeight="1" x14ac:dyDescent="0.3">
      <c r="A26" s="66"/>
      <c r="B26" s="67" t="s">
        <v>36</v>
      </c>
      <c r="C26" s="106"/>
      <c r="D26" s="68" t="s">
        <v>37</v>
      </c>
      <c r="E26" s="178">
        <v>347.13</v>
      </c>
      <c r="F26" s="178"/>
      <c r="G26" s="69"/>
      <c r="H26" s="57"/>
      <c r="I26" s="70"/>
      <c r="J26" s="70"/>
      <c r="K26" s="70"/>
      <c r="L26" s="70"/>
    </row>
    <row r="27" spans="1:25" s="71" customFormat="1" ht="20.399999999999999" customHeight="1" x14ac:dyDescent="0.3">
      <c r="A27" s="66"/>
      <c r="B27" s="67" t="s">
        <v>38</v>
      </c>
      <c r="C27" s="106"/>
      <c r="D27" s="72"/>
      <c r="E27" s="178">
        <v>26955.993899999994</v>
      </c>
      <c r="F27" s="178"/>
      <c r="G27" s="69"/>
      <c r="H27" s="57"/>
      <c r="I27" s="70"/>
      <c r="J27" s="70"/>
      <c r="K27" s="70"/>
      <c r="L27" s="70"/>
    </row>
    <row r="28" spans="1:25" s="71" customFormat="1" ht="20.399999999999999" customHeight="1" x14ac:dyDescent="0.3">
      <c r="A28" s="66"/>
      <c r="B28" s="67" t="s">
        <v>39</v>
      </c>
      <c r="C28" s="106"/>
      <c r="D28" s="68"/>
      <c r="E28" s="178">
        <v>119856.06130624999</v>
      </c>
      <c r="F28" s="178"/>
      <c r="G28" s="69"/>
      <c r="H28" s="57"/>
      <c r="I28" s="70"/>
      <c r="J28" s="70"/>
      <c r="K28" s="70"/>
      <c r="L28" s="70"/>
    </row>
    <row r="29" spans="1:25" s="78" customFormat="1" ht="24" customHeight="1" x14ac:dyDescent="0.3">
      <c r="A29" s="73" t="s">
        <v>17</v>
      </c>
      <c r="B29" s="74" t="s">
        <v>40</v>
      </c>
      <c r="C29" s="106"/>
      <c r="D29" s="75"/>
      <c r="E29" s="179">
        <v>140994.32968750002</v>
      </c>
      <c r="F29" s="179">
        <v>116523.53160584069</v>
      </c>
      <c r="G29" s="76">
        <f>G30+G32+G33+G34</f>
        <v>135160.08156250001</v>
      </c>
      <c r="H29" s="57">
        <f>C29+E29-F29</f>
        <v>24470.798081659334</v>
      </c>
      <c r="I29" s="37"/>
      <c r="J29" s="38"/>
      <c r="K29" s="38"/>
      <c r="L29" s="77"/>
    </row>
    <row r="30" spans="1:25" s="65" customFormat="1" ht="25.8" customHeight="1" x14ac:dyDescent="0.3">
      <c r="A30" s="60" t="s">
        <v>41</v>
      </c>
      <c r="B30" s="79" t="s">
        <v>42</v>
      </c>
      <c r="C30" s="106"/>
      <c r="D30" s="62">
        <v>0.87</v>
      </c>
      <c r="E30" s="180">
        <v>84596.597812500011</v>
      </c>
      <c r="F30" s="180">
        <v>76673.614863281255</v>
      </c>
      <c r="G30" s="63">
        <f>E30</f>
        <v>84596.597812500011</v>
      </c>
      <c r="H30" s="80">
        <f>E30-F30</f>
        <v>7922.9829492187564</v>
      </c>
      <c r="I30" s="81"/>
      <c r="J30" s="82"/>
      <c r="K30" s="82"/>
      <c r="L30" s="64"/>
    </row>
    <row r="31" spans="1:25" s="65" customFormat="1" ht="15" customHeight="1" x14ac:dyDescent="0.3">
      <c r="A31" s="60"/>
      <c r="B31" s="79" t="s">
        <v>43</v>
      </c>
      <c r="C31" s="106"/>
      <c r="D31" s="62">
        <v>0.13</v>
      </c>
      <c r="E31" s="180">
        <v>12640.8709375</v>
      </c>
      <c r="F31" s="180">
        <v>11456.976933593751</v>
      </c>
      <c r="G31" s="63"/>
      <c r="H31" s="80">
        <f>E31-F31</f>
        <v>1183.8940039062491</v>
      </c>
      <c r="I31" s="81"/>
      <c r="J31" s="82"/>
      <c r="K31" s="82"/>
      <c r="L31" s="64"/>
    </row>
    <row r="32" spans="1:25" s="89" customFormat="1" ht="27" customHeight="1" x14ac:dyDescent="0.3">
      <c r="A32" s="83" t="s">
        <v>44</v>
      </c>
      <c r="B32" s="61" t="s">
        <v>45</v>
      </c>
      <c r="C32" s="106"/>
      <c r="D32" s="84">
        <v>0.37</v>
      </c>
      <c r="E32" s="181">
        <v>35977.863437500004</v>
      </c>
      <c r="F32" s="181">
        <v>32608.318964843751</v>
      </c>
      <c r="G32" s="85">
        <f>E32</f>
        <v>35977.863437500004</v>
      </c>
      <c r="H32" s="80">
        <f>E32-F32</f>
        <v>3369.5444726562528</v>
      </c>
      <c r="I32" s="86"/>
      <c r="J32" s="87"/>
      <c r="K32" s="87"/>
      <c r="L32" s="88"/>
    </row>
    <row r="33" spans="1:22" s="89" customFormat="1" ht="43.8" customHeight="1" x14ac:dyDescent="0.3">
      <c r="A33" s="83" t="s">
        <v>46</v>
      </c>
      <c r="B33" s="61" t="s">
        <v>47</v>
      </c>
      <c r="C33" s="106"/>
      <c r="D33" s="84">
        <v>0.06</v>
      </c>
      <c r="E33" s="181">
        <v>5834.2481250000001</v>
      </c>
      <c r="F33" s="181">
        <v>5287.8355078125005</v>
      </c>
      <c r="G33" s="85"/>
      <c r="H33" s="80">
        <f>E33-F33</f>
        <v>546.41261718749956</v>
      </c>
      <c r="I33" s="86"/>
      <c r="J33" s="87"/>
      <c r="K33" s="87"/>
      <c r="L33" s="88"/>
    </row>
    <row r="34" spans="1:22" s="89" customFormat="1" ht="37.799999999999997" customHeight="1" x14ac:dyDescent="0.3">
      <c r="A34" s="83" t="s">
        <v>48</v>
      </c>
      <c r="B34" s="90" t="s">
        <v>49</v>
      </c>
      <c r="C34" s="106"/>
      <c r="D34" s="91">
        <v>0.15</v>
      </c>
      <c r="E34" s="181">
        <v>14585.620312500001</v>
      </c>
      <c r="F34" s="181">
        <v>1953.7622699031829</v>
      </c>
      <c r="G34" s="85">
        <f>E34</f>
        <v>14585.620312500001</v>
      </c>
      <c r="H34" s="80">
        <f t="shared" ref="H34:H39" si="0">C34+E34-F34</f>
        <v>12631.858042596818</v>
      </c>
      <c r="I34" s="86"/>
      <c r="J34" s="87"/>
      <c r="K34" s="87"/>
      <c r="L34" s="88"/>
    </row>
    <row r="35" spans="1:22" s="96" customFormat="1" ht="40.200000000000003" customHeight="1" x14ac:dyDescent="0.3">
      <c r="A35" s="92" t="s">
        <v>50</v>
      </c>
      <c r="B35" s="90" t="s">
        <v>51</v>
      </c>
      <c r="C35" s="171"/>
      <c r="D35" s="93">
        <v>0.14000000000000001</v>
      </c>
      <c r="E35" s="182">
        <v>13613.245625000003</v>
      </c>
      <c r="F35" s="182">
        <v>12338.282851562502</v>
      </c>
      <c r="G35" s="94">
        <f>E35</f>
        <v>13613.245625000003</v>
      </c>
      <c r="H35" s="57">
        <f t="shared" si="0"/>
        <v>1274.9627734375008</v>
      </c>
      <c r="I35" s="86"/>
      <c r="J35" s="87"/>
      <c r="K35" s="87"/>
      <c r="L35" s="95"/>
    </row>
    <row r="36" spans="1:22" s="101" customFormat="1" ht="23.4" customHeight="1" x14ac:dyDescent="0.3">
      <c r="A36" s="53" t="s">
        <v>52</v>
      </c>
      <c r="B36" s="54" t="s">
        <v>53</v>
      </c>
      <c r="C36" s="106"/>
      <c r="D36" s="97">
        <v>0.78</v>
      </c>
      <c r="E36" s="183">
        <v>75845.225625000006</v>
      </c>
      <c r="F36" s="183">
        <v>68741.861601562501</v>
      </c>
      <c r="G36" s="56">
        <f>E36</f>
        <v>75845.225625000006</v>
      </c>
      <c r="H36" s="57">
        <f t="shared" si="0"/>
        <v>7103.3640234375052</v>
      </c>
      <c r="I36" s="98"/>
      <c r="J36" s="99"/>
      <c r="K36" s="99"/>
      <c r="L36" s="100"/>
    </row>
    <row r="37" spans="1:22" s="59" customFormat="1" ht="25.8" customHeight="1" x14ac:dyDescent="0.3">
      <c r="A37" s="53" t="s">
        <v>54</v>
      </c>
      <c r="B37" s="54" t="s">
        <v>55</v>
      </c>
      <c r="C37" s="106"/>
      <c r="D37" s="55">
        <v>2.71</v>
      </c>
      <c r="E37" s="183">
        <v>263513.54031250003</v>
      </c>
      <c r="F37" s="183">
        <v>238833.90376953126</v>
      </c>
      <c r="G37" s="56">
        <f>E37</f>
        <v>263513.54031250003</v>
      </c>
      <c r="H37" s="57">
        <f t="shared" si="0"/>
        <v>24679.636542968772</v>
      </c>
      <c r="I37" s="28"/>
      <c r="J37" s="29"/>
      <c r="K37" s="29"/>
      <c r="L37" s="58"/>
    </row>
    <row r="38" spans="1:22" s="103" customFormat="1" ht="20.399999999999999" customHeight="1" x14ac:dyDescent="0.3">
      <c r="A38" s="53" t="s">
        <v>56</v>
      </c>
      <c r="B38" s="54" t="s">
        <v>80</v>
      </c>
      <c r="C38" s="171"/>
      <c r="D38" s="97">
        <v>1.81</v>
      </c>
      <c r="E38" s="183">
        <v>175999.81843750001</v>
      </c>
      <c r="F38" s="183">
        <v>159516.37115234375</v>
      </c>
      <c r="G38" s="56">
        <f>E38</f>
        <v>175999.81843750001</v>
      </c>
      <c r="H38" s="57">
        <f t="shared" si="0"/>
        <v>16483.44728515626</v>
      </c>
      <c r="I38" s="28"/>
      <c r="J38" s="29"/>
      <c r="K38" s="29"/>
      <c r="L38" s="102"/>
    </row>
    <row r="39" spans="1:22" s="111" customFormat="1" ht="46.2" customHeight="1" x14ac:dyDescent="0.3">
      <c r="A39" s="104">
        <v>2</v>
      </c>
      <c r="B39" s="105" t="s">
        <v>57</v>
      </c>
      <c r="C39" s="171">
        <v>0</v>
      </c>
      <c r="D39" s="107">
        <v>3.58</v>
      </c>
      <c r="E39" s="171">
        <v>346962.56</v>
      </c>
      <c r="F39" s="171">
        <v>316781.53000000003</v>
      </c>
      <c r="G39" s="56">
        <f t="shared" ref="G39" si="1">E39</f>
        <v>346962.56</v>
      </c>
      <c r="H39" s="57">
        <f t="shared" si="0"/>
        <v>30181.02999999997</v>
      </c>
      <c r="I39" s="108"/>
      <c r="J39" s="109"/>
      <c r="K39" s="109"/>
      <c r="L39" s="110"/>
    </row>
    <row r="40" spans="1:22" s="118" customFormat="1" ht="5.4" customHeight="1" thickBot="1" x14ac:dyDescent="0.35">
      <c r="A40" s="112"/>
      <c r="B40" s="113"/>
      <c r="C40" s="172"/>
      <c r="D40" s="114"/>
      <c r="E40" s="115"/>
      <c r="F40" s="115"/>
      <c r="G40" s="114"/>
      <c r="H40" s="114"/>
      <c r="I40" s="116"/>
      <c r="J40" s="117"/>
      <c r="K40" s="117"/>
      <c r="L40" s="117"/>
    </row>
    <row r="41" spans="1:22" s="51" customFormat="1" ht="26.4" customHeight="1" thickBot="1" x14ac:dyDescent="0.35">
      <c r="A41" s="119">
        <v>3</v>
      </c>
      <c r="B41" s="120" t="s">
        <v>58</v>
      </c>
      <c r="C41" s="176">
        <v>0</v>
      </c>
      <c r="D41" s="121">
        <v>1.56</v>
      </c>
      <c r="E41" s="184">
        <v>151190.24</v>
      </c>
      <c r="F41" s="184">
        <v>136269.54999999999</v>
      </c>
      <c r="G41" s="176">
        <f>F47</f>
        <v>0</v>
      </c>
      <c r="H41" s="122">
        <f>C41+E41-F41</f>
        <v>14920.690000000002</v>
      </c>
      <c r="I41" s="49"/>
      <c r="J41" s="50"/>
      <c r="K41" s="50"/>
      <c r="L41" s="123"/>
    </row>
    <row r="42" spans="1:22" s="51" customFormat="1" ht="22.2" customHeight="1" x14ac:dyDescent="0.3">
      <c r="A42" s="124">
        <v>4</v>
      </c>
      <c r="B42" s="125" t="s">
        <v>59</v>
      </c>
      <c r="C42" s="126"/>
      <c r="D42" s="127"/>
      <c r="E42" s="185"/>
      <c r="F42" s="185"/>
      <c r="G42" s="128"/>
      <c r="H42" s="129"/>
      <c r="I42" s="130"/>
      <c r="K42" s="131"/>
    </row>
    <row r="43" spans="1:22" s="51" customFormat="1" ht="33" customHeight="1" x14ac:dyDescent="0.3">
      <c r="A43" s="132"/>
      <c r="B43" s="133" t="s">
        <v>60</v>
      </c>
      <c r="C43" s="134">
        <v>0</v>
      </c>
      <c r="D43" s="135" t="s">
        <v>61</v>
      </c>
      <c r="E43" s="186">
        <v>409520.92</v>
      </c>
      <c r="F43" s="186">
        <v>330139.51</v>
      </c>
      <c r="G43" s="56">
        <f t="shared" ref="G43" si="2">E43</f>
        <v>409520.92</v>
      </c>
      <c r="H43" s="57">
        <f>C43+E43-F43</f>
        <v>79381.409999999974</v>
      </c>
      <c r="I43" s="130"/>
      <c r="K43" s="131"/>
    </row>
    <row r="44" spans="1:22" s="139" customFormat="1" ht="40.200000000000003" customHeight="1" thickBot="1" x14ac:dyDescent="0.3">
      <c r="A44" s="173"/>
      <c r="B44" s="174" t="s">
        <v>62</v>
      </c>
      <c r="C44" s="190">
        <v>0</v>
      </c>
      <c r="D44" s="175" t="s">
        <v>63</v>
      </c>
      <c r="E44" s="188">
        <v>240643.42</v>
      </c>
      <c r="F44" s="188">
        <v>219787.39</v>
      </c>
      <c r="G44" s="188">
        <f>E44</f>
        <v>240643.42</v>
      </c>
      <c r="H44" s="189">
        <f t="shared" ref="H44" si="3">C44+E44-F44</f>
        <v>20856.03</v>
      </c>
      <c r="I44" s="137"/>
      <c r="J44" s="137"/>
      <c r="K44" s="137"/>
      <c r="L44" s="137"/>
      <c r="M44" s="138"/>
      <c r="N44" s="138"/>
      <c r="O44" s="138"/>
      <c r="P44" s="138"/>
      <c r="Q44" s="138"/>
      <c r="R44" s="138"/>
      <c r="S44" s="138"/>
      <c r="T44" s="138"/>
      <c r="U44" s="138"/>
      <c r="V44" s="138"/>
    </row>
    <row r="45" spans="1:22" s="142" customFormat="1" ht="40.799999999999997" customHeight="1" thickBot="1" x14ac:dyDescent="0.35">
      <c r="A45" s="208" t="s">
        <v>14</v>
      </c>
      <c r="B45" s="209"/>
      <c r="C45" s="209"/>
      <c r="D45" s="209"/>
      <c r="E45" s="209"/>
      <c r="F45" s="209"/>
      <c r="G45" s="209"/>
      <c r="H45" s="210"/>
      <c r="I45" s="140"/>
      <c r="J45" s="141"/>
      <c r="K45" s="141"/>
      <c r="L45" s="137"/>
      <c r="M45" s="138"/>
      <c r="N45" s="138"/>
      <c r="O45" s="138"/>
      <c r="P45" s="138"/>
      <c r="Q45" s="138"/>
      <c r="R45" s="138"/>
      <c r="S45" s="138"/>
      <c r="T45" s="138"/>
      <c r="U45" s="138"/>
      <c r="V45" s="138"/>
    </row>
    <row r="46" spans="1:22" s="149" customFormat="1" ht="71.400000000000006" customHeight="1" thickBot="1" x14ac:dyDescent="0.35">
      <c r="A46" s="143" t="s">
        <v>15</v>
      </c>
      <c r="B46" s="144"/>
      <c r="C46" s="145"/>
      <c r="D46" s="200" t="s">
        <v>77</v>
      </c>
      <c r="E46" s="145" t="s">
        <v>64</v>
      </c>
      <c r="F46" s="145" t="s">
        <v>65</v>
      </c>
      <c r="G46" s="201" t="s">
        <v>28</v>
      </c>
      <c r="H46" s="146" t="s">
        <v>76</v>
      </c>
      <c r="I46" s="147"/>
      <c r="J46" s="147"/>
      <c r="K46" s="147"/>
      <c r="L46" s="147"/>
      <c r="M46" s="148"/>
      <c r="N46" s="148"/>
      <c r="O46" s="148"/>
      <c r="P46" s="148"/>
      <c r="Q46" s="148"/>
      <c r="R46" s="148"/>
      <c r="S46" s="148"/>
      <c r="T46" s="148"/>
      <c r="U46" s="148"/>
      <c r="V46" s="148"/>
    </row>
    <row r="47" spans="1:22" s="149" customFormat="1" ht="27.6" customHeight="1" x14ac:dyDescent="0.3">
      <c r="A47" s="150"/>
      <c r="B47" s="151"/>
      <c r="C47" s="152"/>
      <c r="D47" s="153">
        <v>0</v>
      </c>
      <c r="E47" s="152" t="s">
        <v>58</v>
      </c>
      <c r="F47" s="154">
        <f>F48</f>
        <v>0</v>
      </c>
      <c r="G47" s="155"/>
      <c r="H47" s="156">
        <f>D47+F41-G41</f>
        <v>136269.54999999999</v>
      </c>
      <c r="I47" s="147"/>
      <c r="J47" s="147"/>
      <c r="K47" s="147"/>
      <c r="L47" s="147"/>
      <c r="M47" s="148"/>
      <c r="N47" s="148"/>
      <c r="O47" s="148"/>
      <c r="P47" s="148"/>
      <c r="Q47" s="148"/>
      <c r="R47" s="148"/>
      <c r="S47" s="148"/>
      <c r="T47" s="148"/>
      <c r="U47" s="148"/>
      <c r="V47" s="148"/>
    </row>
    <row r="48" spans="1:22" s="149" customFormat="1" ht="28.2" customHeight="1" x14ac:dyDescent="0.3">
      <c r="A48" s="157"/>
      <c r="B48" s="158"/>
      <c r="C48" s="158"/>
      <c r="D48" s="158"/>
      <c r="E48" s="202"/>
      <c r="F48" s="195"/>
      <c r="G48" s="192"/>
      <c r="H48" s="159"/>
      <c r="I48" s="147"/>
      <c r="J48" s="147"/>
      <c r="K48" s="147"/>
      <c r="L48" s="147"/>
      <c r="M48" s="148"/>
      <c r="N48" s="148"/>
      <c r="O48" s="148"/>
      <c r="P48" s="148"/>
      <c r="Q48" s="148"/>
      <c r="R48" s="148"/>
      <c r="S48" s="148"/>
      <c r="T48" s="148"/>
      <c r="U48" s="148"/>
      <c r="V48" s="148"/>
    </row>
    <row r="49" spans="1:22" s="194" customFormat="1" ht="23.4" customHeight="1" x14ac:dyDescent="0.3">
      <c r="A49" s="211" t="s">
        <v>75</v>
      </c>
      <c r="B49" s="211"/>
      <c r="C49" s="211"/>
      <c r="D49" s="211"/>
      <c r="E49" s="211"/>
      <c r="F49" s="211"/>
      <c r="G49" s="211"/>
      <c r="H49" s="211"/>
      <c r="I49" s="136"/>
      <c r="J49" s="138"/>
      <c r="K49" s="138"/>
      <c r="L49" s="138"/>
      <c r="M49" s="138"/>
      <c r="N49" s="138"/>
      <c r="O49" s="138"/>
      <c r="P49" s="138"/>
      <c r="Q49" s="138"/>
      <c r="R49" s="138"/>
      <c r="S49" s="193"/>
      <c r="T49" s="193"/>
      <c r="U49" s="193"/>
      <c r="V49" s="193"/>
    </row>
    <row r="50" spans="1:22" s="89" customFormat="1" ht="87" customHeight="1" x14ac:dyDescent="0.3">
      <c r="A50" s="212" t="s">
        <v>66</v>
      </c>
      <c r="B50" s="212"/>
      <c r="C50" s="212"/>
      <c r="D50" s="212"/>
      <c r="E50" s="212"/>
      <c r="F50" s="212"/>
      <c r="G50" s="212"/>
      <c r="H50" s="212"/>
      <c r="I50" s="1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89" customFormat="1" ht="63.6" customHeight="1" x14ac:dyDescent="0.3">
      <c r="A51" s="212" t="s">
        <v>67</v>
      </c>
      <c r="B51" s="212"/>
      <c r="C51" s="212"/>
      <c r="D51" s="212"/>
      <c r="E51" s="212"/>
      <c r="F51" s="212"/>
      <c r="G51" s="161"/>
      <c r="H51" s="161"/>
      <c r="I51" s="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149" customFormat="1" ht="51.6" customHeight="1" x14ac:dyDescent="0.3">
      <c r="A52" s="203"/>
      <c r="B52" s="191" t="s">
        <v>79</v>
      </c>
      <c r="C52" s="203" t="s">
        <v>78</v>
      </c>
      <c r="D52" s="213"/>
      <c r="E52" s="213"/>
      <c r="F52" s="213"/>
      <c r="G52" s="213"/>
      <c r="H52" s="213"/>
      <c r="I52" s="147"/>
      <c r="J52" s="147"/>
      <c r="K52" s="147"/>
      <c r="L52" s="147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s="89" customFormat="1" ht="28.8" customHeight="1" x14ac:dyDescent="0.3">
      <c r="A53" s="206" t="s">
        <v>19</v>
      </c>
      <c r="B53" s="206"/>
      <c r="C53" s="206"/>
      <c r="D53" s="206"/>
      <c r="E53" s="206"/>
      <c r="F53" s="206"/>
      <c r="G53" s="206"/>
      <c r="H53" s="2"/>
      <c r="I53" s="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89" customFormat="1" ht="43.8" customHeight="1" x14ac:dyDescent="0.3">
      <c r="A54" s="162"/>
      <c r="B54" s="4"/>
      <c r="C54" s="163"/>
      <c r="D54" s="164"/>
      <c r="E54" s="165"/>
      <c r="F54" s="165"/>
      <c r="G54" s="15"/>
      <c r="H54" s="2"/>
      <c r="I54" s="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s="101" customFormat="1" ht="43.8" customHeight="1" x14ac:dyDescent="0.3">
      <c r="A55" s="162"/>
      <c r="B55" s="4"/>
      <c r="C55" s="163"/>
      <c r="D55" s="164"/>
      <c r="E55" s="165"/>
      <c r="F55" s="165"/>
      <c r="G55" s="165"/>
      <c r="H55" s="2"/>
      <c r="I55" s="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s="59" customFormat="1" ht="43.8" customHeight="1" x14ac:dyDescent="0.3">
      <c r="A56" s="162"/>
      <c r="B56" s="4"/>
      <c r="C56" s="163"/>
      <c r="D56" s="164"/>
      <c r="E56" s="165"/>
      <c r="F56" s="165"/>
      <c r="G56" s="15"/>
      <c r="H56" s="2"/>
      <c r="I56" s="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s="166" customFormat="1" ht="43.8" customHeight="1" x14ac:dyDescent="0.3">
      <c r="A57" s="162"/>
      <c r="B57" s="4"/>
      <c r="C57" s="163"/>
      <c r="D57" s="164"/>
      <c r="E57" s="165"/>
      <c r="F57" s="165"/>
      <c r="G57" s="15"/>
      <c r="H57" s="2"/>
      <c r="I57" s="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s="51" customFormat="1" ht="43.8" customHeight="1" x14ac:dyDescent="0.3">
      <c r="A58" s="162"/>
      <c r="B58" s="4"/>
      <c r="C58" s="163"/>
      <c r="D58" s="164"/>
      <c r="E58" s="165"/>
      <c r="F58" s="165"/>
      <c r="G58" s="15"/>
      <c r="H58" s="2"/>
      <c r="I58" s="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s="51" customFormat="1" ht="43.8" customHeight="1" x14ac:dyDescent="0.3">
      <c r="A59" s="162"/>
      <c r="B59" s="4"/>
      <c r="C59" s="163"/>
      <c r="D59" s="164"/>
      <c r="E59" s="165"/>
      <c r="F59" s="165"/>
      <c r="G59" s="15"/>
      <c r="H59" s="2"/>
      <c r="I59" s="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4" spans="1:22" s="9" customFormat="1" ht="43.8" customHeight="1" x14ac:dyDescent="0.3">
      <c r="A64" s="162"/>
      <c r="B64" s="4"/>
      <c r="C64" s="163"/>
      <c r="D64" s="164"/>
      <c r="E64" s="165"/>
      <c r="F64" s="165"/>
      <c r="G64" s="15"/>
      <c r="H64" s="2"/>
      <c r="I64" s="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s="9" customFormat="1" ht="43.8" customHeight="1" x14ac:dyDescent="0.3">
      <c r="A65" s="162"/>
      <c r="B65" s="4"/>
      <c r="C65" s="163"/>
      <c r="D65" s="164"/>
      <c r="E65" s="165"/>
      <c r="F65" s="165"/>
      <c r="G65" s="15"/>
      <c r="H65" s="2"/>
      <c r="I65" s="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s="9" customFormat="1" ht="43.8" customHeight="1" x14ac:dyDescent="0.3">
      <c r="A66" s="162"/>
      <c r="B66" s="4"/>
      <c r="C66" s="163"/>
      <c r="D66" s="164"/>
      <c r="E66" s="165"/>
      <c r="F66" s="165"/>
      <c r="G66" s="15"/>
      <c r="H66" s="2"/>
      <c r="I66" s="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8" spans="1:22" s="160" customFormat="1" ht="43.8" customHeight="1" x14ac:dyDescent="0.3">
      <c r="A68" s="162"/>
      <c r="B68" s="4"/>
      <c r="C68" s="163"/>
      <c r="D68" s="164"/>
      <c r="E68" s="165"/>
      <c r="F68" s="165"/>
      <c r="G68" s="15"/>
      <c r="H68" s="2"/>
      <c r="I68" s="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73" spans="1:22" s="160" customFormat="1" ht="43.8" customHeight="1" x14ac:dyDescent="0.3">
      <c r="A73" s="162"/>
      <c r="B73" s="4"/>
      <c r="C73" s="163"/>
      <c r="D73" s="164"/>
      <c r="E73" s="165"/>
      <c r="F73" s="165"/>
      <c r="G73" s="15"/>
      <c r="H73" s="2"/>
      <c r="I73" s="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5" spans="1:22" s="39" customFormat="1" ht="43.8" customHeight="1" x14ac:dyDescent="0.3">
      <c r="A75" s="162"/>
      <c r="B75" s="4"/>
      <c r="C75" s="163"/>
      <c r="D75" s="164"/>
      <c r="E75" s="165"/>
      <c r="F75" s="165"/>
      <c r="G75" s="15"/>
      <c r="H75" s="2"/>
      <c r="I75" s="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s="39" customFormat="1" ht="43.8" customHeight="1" x14ac:dyDescent="0.3">
      <c r="A76" s="162"/>
      <c r="B76" s="4"/>
      <c r="C76" s="163"/>
      <c r="D76" s="164"/>
      <c r="E76" s="165"/>
      <c r="F76" s="165"/>
      <c r="G76" s="15"/>
      <c r="H76" s="2"/>
      <c r="I76" s="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s="51" customFormat="1" ht="43.8" customHeight="1" x14ac:dyDescent="0.3">
      <c r="A77" s="162"/>
      <c r="B77" s="4"/>
      <c r="C77" s="163"/>
      <c r="D77" s="164"/>
      <c r="E77" s="165"/>
      <c r="F77" s="165"/>
      <c r="G77" s="15"/>
      <c r="H77" s="2"/>
      <c r="I77" s="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s="59" customFormat="1" ht="43.8" customHeight="1" x14ac:dyDescent="0.3">
      <c r="A78" s="162"/>
      <c r="B78" s="4"/>
      <c r="C78" s="163"/>
      <c r="D78" s="164"/>
      <c r="E78" s="165"/>
      <c r="F78" s="165"/>
      <c r="G78" s="15"/>
      <c r="H78" s="2"/>
      <c r="I78" s="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s="65" customFormat="1" ht="43.8" customHeight="1" x14ac:dyDescent="0.3">
      <c r="A79" s="162"/>
      <c r="B79" s="4"/>
      <c r="C79" s="163"/>
      <c r="D79" s="164"/>
      <c r="E79" s="165"/>
      <c r="F79" s="165"/>
      <c r="G79" s="15"/>
      <c r="H79" s="2"/>
      <c r="I79" s="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s="65" customFormat="1" ht="43.8" customHeight="1" x14ac:dyDescent="0.3">
      <c r="A80" s="162"/>
      <c r="B80" s="4"/>
      <c r="C80" s="163"/>
      <c r="D80" s="164"/>
      <c r="E80" s="165"/>
      <c r="F80" s="165"/>
      <c r="G80" s="15"/>
      <c r="H80" s="2"/>
      <c r="I80" s="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s="71" customFormat="1" ht="43.8" customHeight="1" x14ac:dyDescent="0.3">
      <c r="A81" s="162"/>
      <c r="B81" s="4"/>
      <c r="C81" s="163"/>
      <c r="D81" s="164"/>
      <c r="E81" s="165"/>
      <c r="F81" s="165"/>
      <c r="G81" s="15"/>
      <c r="H81" s="2"/>
      <c r="I81" s="1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s="71" customFormat="1" ht="43.8" customHeight="1" x14ac:dyDescent="0.3">
      <c r="A82" s="162"/>
      <c r="B82" s="4"/>
      <c r="C82" s="163"/>
      <c r="D82" s="164"/>
      <c r="E82" s="165"/>
      <c r="F82" s="165"/>
      <c r="G82" s="15"/>
      <c r="H82" s="2"/>
      <c r="I82" s="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s="71" customFormat="1" ht="43.8" customHeight="1" x14ac:dyDescent="0.3">
      <c r="A83" s="162"/>
      <c r="B83" s="4"/>
      <c r="C83" s="163"/>
      <c r="D83" s="164"/>
      <c r="E83" s="165"/>
      <c r="F83" s="165"/>
      <c r="G83" s="15"/>
      <c r="H83" s="2"/>
      <c r="I83" s="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s="78" customFormat="1" ht="43.8" customHeight="1" x14ac:dyDescent="0.3">
      <c r="A84" s="162"/>
      <c r="B84" s="4"/>
      <c r="C84" s="163"/>
      <c r="D84" s="164"/>
      <c r="E84" s="165"/>
      <c r="F84" s="165"/>
      <c r="G84" s="15"/>
      <c r="H84" s="2"/>
      <c r="I84" s="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s="65" customFormat="1" ht="43.8" customHeight="1" x14ac:dyDescent="0.3">
      <c r="A85" s="162"/>
      <c r="B85" s="4"/>
      <c r="C85" s="163"/>
      <c r="D85" s="164"/>
      <c r="E85" s="165"/>
      <c r="F85" s="165"/>
      <c r="G85" s="15"/>
      <c r="H85" s="2"/>
      <c r="I85" s="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s="89" customFormat="1" ht="43.8" customHeight="1" x14ac:dyDescent="0.3">
      <c r="A86" s="162"/>
      <c r="B86" s="4"/>
      <c r="C86" s="163"/>
      <c r="D86" s="164"/>
      <c r="E86" s="165"/>
      <c r="F86" s="165"/>
      <c r="G86" s="15"/>
      <c r="H86" s="2"/>
      <c r="I86" s="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s="89" customFormat="1" ht="43.8" customHeight="1" x14ac:dyDescent="0.3">
      <c r="A87" s="162"/>
      <c r="B87" s="4"/>
      <c r="C87" s="163"/>
      <c r="D87" s="164"/>
      <c r="E87" s="165"/>
      <c r="F87" s="165"/>
      <c r="G87" s="15"/>
      <c r="H87" s="2"/>
      <c r="I87" s="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89" customFormat="1" ht="43.8" customHeight="1" x14ac:dyDescent="0.3">
      <c r="A88" s="162"/>
      <c r="B88" s="4"/>
      <c r="C88" s="163"/>
      <c r="D88" s="164"/>
      <c r="E88" s="165"/>
      <c r="F88" s="165"/>
      <c r="G88" s="15"/>
      <c r="H88" s="2"/>
      <c r="I88" s="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89" customFormat="1" ht="43.8" customHeight="1" x14ac:dyDescent="0.3">
      <c r="A89" s="162"/>
      <c r="B89" s="4"/>
      <c r="C89" s="163"/>
      <c r="D89" s="164"/>
      <c r="E89" s="165"/>
      <c r="F89" s="165"/>
      <c r="G89" s="15"/>
      <c r="H89" s="2"/>
      <c r="I89" s="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s="101" customFormat="1" ht="43.8" customHeight="1" x14ac:dyDescent="0.3">
      <c r="A90" s="162"/>
      <c r="B90" s="4"/>
      <c r="C90" s="163"/>
      <c r="D90" s="164"/>
      <c r="E90" s="165"/>
      <c r="F90" s="165"/>
      <c r="G90" s="15"/>
      <c r="H90" s="2"/>
      <c r="I90" s="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s="59" customFormat="1" ht="43.8" customHeight="1" x14ac:dyDescent="0.3">
      <c r="A91" s="162"/>
      <c r="B91" s="4"/>
      <c r="C91" s="163"/>
      <c r="D91" s="164"/>
      <c r="E91" s="165"/>
      <c r="F91" s="165"/>
      <c r="G91" s="15"/>
      <c r="H91" s="2"/>
      <c r="I91" s="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s="166" customFormat="1" ht="43.8" customHeight="1" x14ac:dyDescent="0.3">
      <c r="A92" s="162"/>
      <c r="B92" s="4"/>
      <c r="C92" s="163"/>
      <c r="D92" s="164"/>
      <c r="E92" s="165"/>
      <c r="F92" s="165"/>
      <c r="G92" s="15"/>
      <c r="H92" s="2"/>
      <c r="I92" s="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s="51" customFormat="1" ht="43.8" customHeight="1" x14ac:dyDescent="0.3">
      <c r="A93" s="162"/>
      <c r="B93" s="4"/>
      <c r="C93" s="163"/>
      <c r="D93" s="164"/>
      <c r="E93" s="165"/>
      <c r="F93" s="165"/>
      <c r="G93" s="15"/>
      <c r="H93" s="2"/>
      <c r="I93" s="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s="51" customFormat="1" ht="43.8" customHeight="1" x14ac:dyDescent="0.3">
      <c r="A94" s="162"/>
      <c r="B94" s="4"/>
      <c r="C94" s="163"/>
      <c r="D94" s="164"/>
      <c r="E94" s="165"/>
      <c r="F94" s="165"/>
      <c r="G94" s="15"/>
      <c r="H94" s="2"/>
      <c r="I94" s="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s="51" customFormat="1" ht="43.8" customHeight="1" x14ac:dyDescent="0.3">
      <c r="A95" s="162"/>
      <c r="B95" s="4"/>
      <c r="C95" s="163"/>
      <c r="D95" s="164"/>
      <c r="E95" s="165"/>
      <c r="F95" s="165"/>
      <c r="G95" s="15"/>
      <c r="H95" s="2"/>
      <c r="I95" s="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s="51" customFormat="1" ht="43.8" customHeight="1" x14ac:dyDescent="0.3">
      <c r="A96" s="162"/>
      <c r="B96" s="4"/>
      <c r="C96" s="163"/>
      <c r="D96" s="164"/>
      <c r="E96" s="165"/>
      <c r="F96" s="165"/>
      <c r="G96" s="15"/>
      <c r="H96" s="2"/>
      <c r="I96" s="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9" spans="1:22" s="168" customFormat="1" ht="43.8" customHeight="1" x14ac:dyDescent="0.3">
      <c r="A99" s="162"/>
      <c r="B99" s="4"/>
      <c r="C99" s="163"/>
      <c r="D99" s="164"/>
      <c r="E99" s="165"/>
      <c r="F99" s="165"/>
      <c r="G99" s="15"/>
      <c r="H99" s="2"/>
      <c r="I99" s="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s="160" customFormat="1" ht="43.8" customHeight="1" x14ac:dyDescent="0.3">
      <c r="A100" s="162"/>
      <c r="B100" s="4"/>
      <c r="C100" s="163"/>
      <c r="D100" s="164"/>
      <c r="E100" s="165"/>
      <c r="F100" s="165"/>
      <c r="G100" s="15"/>
      <c r="H100" s="2"/>
      <c r="I100" s="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s="160" customFormat="1" ht="43.8" customHeight="1" x14ac:dyDescent="0.3">
      <c r="A101" s="162"/>
      <c r="B101" s="4"/>
      <c r="C101" s="163"/>
      <c r="D101" s="164"/>
      <c r="E101" s="165"/>
      <c r="F101" s="165"/>
      <c r="G101" s="15"/>
      <c r="H101" s="2"/>
      <c r="I101" s="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10" spans="1:22" s="59" customFormat="1" ht="43.8" customHeight="1" x14ac:dyDescent="0.3">
      <c r="A110" s="162"/>
      <c r="B110" s="4"/>
      <c r="C110" s="163"/>
      <c r="D110" s="164"/>
      <c r="E110" s="165"/>
      <c r="F110" s="165"/>
      <c r="G110" s="15"/>
      <c r="H110" s="2"/>
      <c r="I110" s="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22" spans="1:22" s="9" customFormat="1" ht="43.8" customHeight="1" x14ac:dyDescent="0.3">
      <c r="A122" s="162"/>
      <c r="B122" s="4"/>
      <c r="C122" s="163"/>
      <c r="D122" s="164"/>
      <c r="E122" s="165"/>
      <c r="F122" s="165"/>
      <c r="G122" s="15"/>
      <c r="H122" s="2"/>
      <c r="I122" s="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s="9" customFormat="1" ht="43.8" customHeight="1" x14ac:dyDescent="0.3">
      <c r="A123" s="162"/>
      <c r="B123" s="4"/>
      <c r="C123" s="163"/>
      <c r="D123" s="164"/>
      <c r="E123" s="165"/>
      <c r="F123" s="165"/>
      <c r="G123" s="15"/>
      <c r="H123" s="2"/>
      <c r="I123" s="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s="9" customFormat="1" ht="43.8" customHeight="1" x14ac:dyDescent="0.3">
      <c r="A124" s="162"/>
      <c r="B124" s="4"/>
      <c r="C124" s="163"/>
      <c r="D124" s="164"/>
      <c r="E124" s="165"/>
      <c r="F124" s="165"/>
      <c r="G124" s="15"/>
      <c r="H124" s="2"/>
      <c r="I124" s="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6" spans="1:22" s="160" customFormat="1" ht="43.8" customHeight="1" x14ac:dyDescent="0.3">
      <c r="A126" s="162"/>
      <c r="B126" s="4"/>
      <c r="C126" s="163"/>
      <c r="D126" s="164"/>
      <c r="E126" s="165"/>
      <c r="F126" s="165"/>
      <c r="G126" s="15"/>
      <c r="H126" s="2"/>
      <c r="I126" s="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31" spans="1:22" s="160" customFormat="1" ht="43.8" customHeight="1" x14ac:dyDescent="0.3">
      <c r="A131" s="162"/>
      <c r="B131" s="4"/>
      <c r="C131" s="163"/>
      <c r="D131" s="164"/>
      <c r="E131" s="165"/>
      <c r="F131" s="165"/>
      <c r="G131" s="15"/>
      <c r="H131" s="2"/>
      <c r="I131" s="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3" spans="1:22" s="39" customFormat="1" ht="43.8" customHeight="1" x14ac:dyDescent="0.3">
      <c r="A133" s="162"/>
      <c r="B133" s="4"/>
      <c r="C133" s="163"/>
      <c r="D133" s="164"/>
      <c r="E133" s="165"/>
      <c r="F133" s="165"/>
      <c r="G133" s="15"/>
      <c r="H133" s="2"/>
      <c r="I133" s="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39" customFormat="1" ht="43.8" customHeight="1" x14ac:dyDescent="0.3">
      <c r="A134" s="162"/>
      <c r="B134" s="4"/>
      <c r="C134" s="163"/>
      <c r="D134" s="164"/>
      <c r="E134" s="165"/>
      <c r="F134" s="165"/>
      <c r="G134" s="15"/>
      <c r="H134" s="2"/>
      <c r="I134" s="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s="51" customFormat="1" ht="43.8" customHeight="1" x14ac:dyDescent="0.3">
      <c r="A135" s="162"/>
      <c r="B135" s="4"/>
      <c r="C135" s="163"/>
      <c r="D135" s="164"/>
      <c r="E135" s="165"/>
      <c r="F135" s="165"/>
      <c r="G135" s="15"/>
      <c r="H135" s="2"/>
      <c r="I135" s="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s="59" customFormat="1" ht="43.8" customHeight="1" x14ac:dyDescent="0.3">
      <c r="A136" s="162"/>
      <c r="B136" s="4"/>
      <c r="C136" s="163"/>
      <c r="D136" s="164"/>
      <c r="E136" s="165"/>
      <c r="F136" s="165"/>
      <c r="G136" s="15"/>
      <c r="H136" s="2"/>
      <c r="I136" s="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s="65" customFormat="1" ht="43.8" customHeight="1" x14ac:dyDescent="0.3">
      <c r="A137" s="162"/>
      <c r="B137" s="4"/>
      <c r="C137" s="163"/>
      <c r="D137" s="164"/>
      <c r="E137" s="165"/>
      <c r="F137" s="165"/>
      <c r="G137" s="15"/>
      <c r="H137" s="2"/>
      <c r="I137" s="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s="65" customFormat="1" ht="43.8" customHeight="1" x14ac:dyDescent="0.3">
      <c r="A138" s="162"/>
      <c r="B138" s="4"/>
      <c r="C138" s="163"/>
      <c r="D138" s="164"/>
      <c r="E138" s="165"/>
      <c r="F138" s="165"/>
      <c r="G138" s="15"/>
      <c r="H138" s="2"/>
      <c r="I138" s="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s="71" customFormat="1" ht="43.8" customHeight="1" x14ac:dyDescent="0.3">
      <c r="A139" s="162"/>
      <c r="B139" s="4"/>
      <c r="C139" s="163"/>
      <c r="D139" s="164"/>
      <c r="E139" s="165"/>
      <c r="F139" s="165"/>
      <c r="G139" s="15"/>
      <c r="H139" s="2"/>
      <c r="I139" s="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s="71" customFormat="1" ht="43.8" customHeight="1" x14ac:dyDescent="0.3">
      <c r="A140" s="162"/>
      <c r="B140" s="4"/>
      <c r="C140" s="163"/>
      <c r="D140" s="164"/>
      <c r="E140" s="165"/>
      <c r="F140" s="165"/>
      <c r="G140" s="15"/>
      <c r="H140" s="2"/>
      <c r="I140" s="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s="71" customFormat="1" ht="43.8" customHeight="1" x14ac:dyDescent="0.3">
      <c r="A141" s="162"/>
      <c r="B141" s="4"/>
      <c r="C141" s="163"/>
      <c r="D141" s="164"/>
      <c r="E141" s="165"/>
      <c r="F141" s="165"/>
      <c r="G141" s="15"/>
      <c r="H141" s="2"/>
      <c r="I141" s="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s="78" customFormat="1" ht="43.8" customHeight="1" x14ac:dyDescent="0.3">
      <c r="A142" s="162"/>
      <c r="B142" s="4"/>
      <c r="C142" s="163"/>
      <c r="D142" s="164"/>
      <c r="E142" s="165"/>
      <c r="F142" s="165"/>
      <c r="G142" s="15"/>
      <c r="H142" s="2"/>
      <c r="I142" s="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s="65" customFormat="1" ht="43.8" customHeight="1" x14ac:dyDescent="0.3">
      <c r="A143" s="162"/>
      <c r="B143" s="4"/>
      <c r="C143" s="163"/>
      <c r="D143" s="164"/>
      <c r="E143" s="165"/>
      <c r="F143" s="165"/>
      <c r="G143" s="15"/>
      <c r="H143" s="2"/>
      <c r="I143" s="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s="89" customFormat="1" ht="43.8" customHeight="1" x14ac:dyDescent="0.3">
      <c r="A144" s="162"/>
      <c r="B144" s="4"/>
      <c r="C144" s="163"/>
      <c r="D144" s="164"/>
      <c r="E144" s="165"/>
      <c r="F144" s="165"/>
      <c r="G144" s="15"/>
      <c r="H144" s="2"/>
      <c r="I144" s="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s="89" customFormat="1" ht="43.8" customHeight="1" x14ac:dyDescent="0.3">
      <c r="A145" s="162"/>
      <c r="B145" s="4"/>
      <c r="C145" s="163"/>
      <c r="D145" s="164"/>
      <c r="E145" s="165"/>
      <c r="F145" s="165"/>
      <c r="G145" s="15"/>
      <c r="H145" s="2"/>
      <c r="I145" s="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s="89" customFormat="1" ht="43.8" customHeight="1" x14ac:dyDescent="0.3">
      <c r="A146" s="162"/>
      <c r="B146" s="4"/>
      <c r="C146" s="163"/>
      <c r="D146" s="164"/>
      <c r="E146" s="165"/>
      <c r="F146" s="165"/>
      <c r="G146" s="15"/>
      <c r="H146" s="2"/>
      <c r="I146" s="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s="89" customFormat="1" ht="43.8" customHeight="1" x14ac:dyDescent="0.3">
      <c r="A147" s="162"/>
      <c r="B147" s="4"/>
      <c r="C147" s="163"/>
      <c r="D147" s="164"/>
      <c r="E147" s="165"/>
      <c r="F147" s="165"/>
      <c r="G147" s="15"/>
      <c r="H147" s="2"/>
      <c r="I147" s="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s="101" customFormat="1" ht="43.8" customHeight="1" x14ac:dyDescent="0.3">
      <c r="A148" s="162"/>
      <c r="B148" s="4"/>
      <c r="C148" s="163"/>
      <c r="D148" s="164"/>
      <c r="E148" s="165"/>
      <c r="F148" s="165"/>
      <c r="G148" s="15"/>
      <c r="H148" s="2"/>
      <c r="I148" s="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s="59" customFormat="1" ht="43.8" customHeight="1" x14ac:dyDescent="0.3">
      <c r="A149" s="162"/>
      <c r="B149" s="4"/>
      <c r="C149" s="163"/>
      <c r="D149" s="164"/>
      <c r="E149" s="165"/>
      <c r="F149" s="165"/>
      <c r="G149" s="15"/>
      <c r="H149" s="2"/>
      <c r="I149" s="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s="166" customFormat="1" ht="43.8" customHeight="1" x14ac:dyDescent="0.3">
      <c r="A150" s="162"/>
      <c r="B150" s="4"/>
      <c r="C150" s="163"/>
      <c r="D150" s="164"/>
      <c r="E150" s="165"/>
      <c r="F150" s="165"/>
      <c r="G150" s="15"/>
      <c r="H150" s="2"/>
      <c r="I150" s="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s="51" customFormat="1" ht="43.8" customHeight="1" x14ac:dyDescent="0.3">
      <c r="A151" s="162"/>
      <c r="B151" s="4"/>
      <c r="C151" s="163"/>
      <c r="D151" s="164"/>
      <c r="E151" s="165"/>
      <c r="F151" s="165"/>
      <c r="G151" s="15"/>
      <c r="H151" s="2"/>
      <c r="I151" s="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s="51" customFormat="1" ht="43.8" customHeight="1" x14ac:dyDescent="0.3">
      <c r="A152" s="162"/>
      <c r="B152" s="4"/>
      <c r="C152" s="163"/>
      <c r="D152" s="164"/>
      <c r="E152" s="165"/>
      <c r="F152" s="165"/>
      <c r="G152" s="15"/>
      <c r="H152" s="2"/>
      <c r="I152" s="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s="51" customFormat="1" ht="43.8" customHeight="1" x14ac:dyDescent="0.3">
      <c r="A153" s="162"/>
      <c r="B153" s="4"/>
      <c r="C153" s="163"/>
      <c r="D153" s="164"/>
      <c r="E153" s="165"/>
      <c r="F153" s="165"/>
      <c r="G153" s="15"/>
      <c r="H153" s="2"/>
      <c r="I153" s="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s="51" customFormat="1" ht="43.8" customHeight="1" x14ac:dyDescent="0.3">
      <c r="A154" s="162"/>
      <c r="B154" s="4"/>
      <c r="C154" s="163"/>
      <c r="D154" s="164"/>
      <c r="E154" s="165"/>
      <c r="F154" s="165"/>
      <c r="G154" s="15"/>
      <c r="H154" s="2"/>
      <c r="I154" s="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s="51" customFormat="1" ht="43.8" customHeight="1" x14ac:dyDescent="0.3">
      <c r="A155" s="162"/>
      <c r="B155" s="4"/>
      <c r="C155" s="163"/>
      <c r="D155" s="164"/>
      <c r="E155" s="165"/>
      <c r="F155" s="165"/>
      <c r="G155" s="15"/>
      <c r="H155" s="2"/>
      <c r="I155" s="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8" spans="1:22" s="168" customFormat="1" ht="43.8" customHeight="1" x14ac:dyDescent="0.3">
      <c r="A158" s="162"/>
      <c r="B158" s="4"/>
      <c r="C158" s="163"/>
      <c r="D158" s="164"/>
      <c r="E158" s="165"/>
      <c r="F158" s="165"/>
      <c r="G158" s="15"/>
      <c r="H158" s="2"/>
      <c r="I158" s="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s="160" customFormat="1" ht="43.8" customHeight="1" x14ac:dyDescent="0.3">
      <c r="A159" s="162"/>
      <c r="B159" s="4"/>
      <c r="C159" s="163"/>
      <c r="D159" s="164"/>
      <c r="E159" s="165"/>
      <c r="F159" s="165"/>
      <c r="G159" s="15"/>
      <c r="H159" s="2"/>
      <c r="I159" s="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s="160" customFormat="1" ht="43.8" customHeight="1" x14ac:dyDescent="0.3">
      <c r="A160" s="162"/>
      <c r="B160" s="4"/>
      <c r="C160" s="163"/>
      <c r="D160" s="164"/>
      <c r="E160" s="165"/>
      <c r="F160" s="165"/>
      <c r="G160" s="15"/>
      <c r="H160" s="2"/>
      <c r="I160" s="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71" spans="1:22" s="59" customFormat="1" ht="43.8" customHeight="1" x14ac:dyDescent="0.3">
      <c r="A171" s="162"/>
      <c r="B171" s="4"/>
      <c r="C171" s="163"/>
      <c r="D171" s="164"/>
      <c r="E171" s="165"/>
      <c r="F171" s="165"/>
      <c r="G171" s="15"/>
      <c r="H171" s="2"/>
      <c r="I171" s="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83" spans="1:22" s="9" customFormat="1" ht="43.8" customHeight="1" x14ac:dyDescent="0.3">
      <c r="A183" s="162"/>
      <c r="B183" s="4"/>
      <c r="C183" s="163"/>
      <c r="D183" s="164"/>
      <c r="E183" s="165"/>
      <c r="F183" s="165"/>
      <c r="G183" s="15"/>
      <c r="H183" s="2"/>
      <c r="I183" s="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s="9" customFormat="1" ht="43.8" customHeight="1" x14ac:dyDescent="0.3">
      <c r="A184" s="162"/>
      <c r="B184" s="4"/>
      <c r="C184" s="163"/>
      <c r="D184" s="164"/>
      <c r="E184" s="165"/>
      <c r="F184" s="165"/>
      <c r="G184" s="15"/>
      <c r="H184" s="2"/>
      <c r="I184" s="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s="9" customFormat="1" ht="43.8" customHeight="1" x14ac:dyDescent="0.3">
      <c r="A185" s="162"/>
      <c r="B185" s="4"/>
      <c r="C185" s="163"/>
      <c r="D185" s="164"/>
      <c r="E185" s="165"/>
      <c r="F185" s="165"/>
      <c r="G185" s="15"/>
      <c r="H185" s="2"/>
      <c r="I185" s="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7" spans="1:22" s="160" customFormat="1" ht="43.8" customHeight="1" x14ac:dyDescent="0.3">
      <c r="A187" s="162"/>
      <c r="B187" s="4"/>
      <c r="C187" s="163"/>
      <c r="D187" s="164"/>
      <c r="E187" s="165"/>
      <c r="F187" s="165"/>
      <c r="G187" s="15"/>
      <c r="H187" s="2"/>
      <c r="I187" s="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92" spans="1:22" s="160" customFormat="1" ht="43.8" customHeight="1" x14ac:dyDescent="0.3">
      <c r="A192" s="162"/>
      <c r="B192" s="4"/>
      <c r="C192" s="163"/>
      <c r="D192" s="164"/>
      <c r="E192" s="165"/>
      <c r="F192" s="165"/>
      <c r="G192" s="15"/>
      <c r="H192" s="2"/>
      <c r="I192" s="1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4" spans="1:22" s="39" customFormat="1" ht="43.8" customHeight="1" x14ac:dyDescent="0.3">
      <c r="A194" s="162"/>
      <c r="B194" s="4"/>
      <c r="C194" s="163"/>
      <c r="D194" s="164"/>
      <c r="E194" s="165"/>
      <c r="F194" s="165"/>
      <c r="G194" s="15"/>
      <c r="H194" s="2"/>
      <c r="I194" s="1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s="39" customFormat="1" ht="43.8" customHeight="1" x14ac:dyDescent="0.3">
      <c r="A195" s="162"/>
      <c r="B195" s="4"/>
      <c r="C195" s="163"/>
      <c r="D195" s="164"/>
      <c r="E195" s="165"/>
      <c r="F195" s="165"/>
      <c r="G195" s="15"/>
      <c r="H195" s="2"/>
      <c r="I195" s="1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s="51" customFormat="1" ht="43.8" customHeight="1" x14ac:dyDescent="0.3">
      <c r="A196" s="162"/>
      <c r="B196" s="4"/>
      <c r="C196" s="163"/>
      <c r="D196" s="164"/>
      <c r="E196" s="165"/>
      <c r="F196" s="165"/>
      <c r="G196" s="15"/>
      <c r="H196" s="2"/>
      <c r="I196" s="1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s="59" customFormat="1" ht="43.8" customHeight="1" x14ac:dyDescent="0.3">
      <c r="A197" s="162"/>
      <c r="B197" s="4"/>
      <c r="C197" s="163"/>
      <c r="D197" s="164"/>
      <c r="E197" s="165"/>
      <c r="F197" s="165"/>
      <c r="G197" s="15"/>
      <c r="H197" s="2"/>
      <c r="I197" s="1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s="65" customFormat="1" ht="43.8" customHeight="1" x14ac:dyDescent="0.3">
      <c r="A198" s="162"/>
      <c r="B198" s="4"/>
      <c r="C198" s="163"/>
      <c r="D198" s="164"/>
      <c r="E198" s="165"/>
      <c r="F198" s="165"/>
      <c r="G198" s="15"/>
      <c r="H198" s="2"/>
      <c r="I198" s="1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s="65" customFormat="1" ht="43.8" customHeight="1" x14ac:dyDescent="0.3">
      <c r="A199" s="162"/>
      <c r="B199" s="4"/>
      <c r="C199" s="163"/>
      <c r="D199" s="164"/>
      <c r="E199" s="165"/>
      <c r="F199" s="165"/>
      <c r="G199" s="15"/>
      <c r="H199" s="2"/>
      <c r="I199" s="1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s="71" customFormat="1" ht="43.8" customHeight="1" x14ac:dyDescent="0.3">
      <c r="A200" s="162"/>
      <c r="B200" s="4"/>
      <c r="C200" s="163"/>
      <c r="D200" s="164"/>
      <c r="E200" s="165"/>
      <c r="F200" s="165"/>
      <c r="G200" s="15"/>
      <c r="H200" s="2"/>
      <c r="I200" s="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s="71" customFormat="1" ht="43.8" customHeight="1" x14ac:dyDescent="0.3">
      <c r="A201" s="162"/>
      <c r="B201" s="4"/>
      <c r="C201" s="163"/>
      <c r="D201" s="164"/>
      <c r="E201" s="165"/>
      <c r="F201" s="165"/>
      <c r="G201" s="15"/>
      <c r="H201" s="2"/>
      <c r="I201" s="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s="71" customFormat="1" ht="43.8" customHeight="1" x14ac:dyDescent="0.3">
      <c r="A202" s="162"/>
      <c r="B202" s="4"/>
      <c r="C202" s="163"/>
      <c r="D202" s="164"/>
      <c r="E202" s="165"/>
      <c r="F202" s="165"/>
      <c r="G202" s="15"/>
      <c r="H202" s="2"/>
      <c r="I202" s="1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s="78" customFormat="1" ht="43.8" customHeight="1" x14ac:dyDescent="0.3">
      <c r="A203" s="162"/>
      <c r="B203" s="4"/>
      <c r="C203" s="163"/>
      <c r="D203" s="164"/>
      <c r="E203" s="165"/>
      <c r="F203" s="165"/>
      <c r="G203" s="15"/>
      <c r="H203" s="2"/>
      <c r="I203" s="1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s="65" customFormat="1" ht="43.8" customHeight="1" x14ac:dyDescent="0.3">
      <c r="A204" s="162"/>
      <c r="B204" s="4"/>
      <c r="C204" s="163"/>
      <c r="D204" s="164"/>
      <c r="E204" s="165"/>
      <c r="F204" s="165"/>
      <c r="G204" s="15"/>
      <c r="H204" s="2"/>
      <c r="I204" s="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s="89" customFormat="1" ht="43.8" customHeight="1" x14ac:dyDescent="0.3">
      <c r="A205" s="162"/>
      <c r="B205" s="4"/>
      <c r="C205" s="163"/>
      <c r="D205" s="164"/>
      <c r="E205" s="165"/>
      <c r="F205" s="165"/>
      <c r="G205" s="15"/>
      <c r="H205" s="2"/>
      <c r="I205" s="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s="89" customFormat="1" ht="43.8" customHeight="1" x14ac:dyDescent="0.3">
      <c r="A206" s="162"/>
      <c r="B206" s="4"/>
      <c r="C206" s="163"/>
      <c r="D206" s="164"/>
      <c r="E206" s="165"/>
      <c r="F206" s="165"/>
      <c r="G206" s="15"/>
      <c r="H206" s="2"/>
      <c r="I206" s="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s="89" customFormat="1" ht="43.8" customHeight="1" x14ac:dyDescent="0.3">
      <c r="A207" s="162"/>
      <c r="B207" s="4"/>
      <c r="C207" s="163"/>
      <c r="D207" s="164"/>
      <c r="E207" s="165"/>
      <c r="F207" s="165"/>
      <c r="G207" s="15"/>
      <c r="H207" s="2"/>
      <c r="I207" s="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s="89" customFormat="1" ht="43.8" customHeight="1" x14ac:dyDescent="0.3">
      <c r="A208" s="162"/>
      <c r="B208" s="4"/>
      <c r="C208" s="163"/>
      <c r="D208" s="164"/>
      <c r="E208" s="165"/>
      <c r="F208" s="165"/>
      <c r="G208" s="15"/>
      <c r="H208" s="2"/>
      <c r="I208" s="1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s="101" customFormat="1" ht="43.8" customHeight="1" x14ac:dyDescent="0.3">
      <c r="A209" s="162"/>
      <c r="B209" s="4"/>
      <c r="C209" s="163"/>
      <c r="D209" s="164"/>
      <c r="E209" s="165"/>
      <c r="F209" s="165"/>
      <c r="G209" s="15"/>
      <c r="H209" s="2"/>
      <c r="I209" s="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s="59" customFormat="1" ht="43.8" customHeight="1" x14ac:dyDescent="0.3">
      <c r="A210" s="162"/>
      <c r="B210" s="4"/>
      <c r="C210" s="163"/>
      <c r="D210" s="164"/>
      <c r="E210" s="165"/>
      <c r="F210" s="165"/>
      <c r="G210" s="15"/>
      <c r="H210" s="2"/>
      <c r="I210" s="1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s="166" customFormat="1" ht="43.8" customHeight="1" x14ac:dyDescent="0.3">
      <c r="A211" s="162"/>
      <c r="B211" s="4"/>
      <c r="C211" s="163"/>
      <c r="D211" s="164"/>
      <c r="E211" s="165"/>
      <c r="F211" s="165"/>
      <c r="G211" s="15"/>
      <c r="H211" s="2"/>
      <c r="I211" s="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s="51" customFormat="1" ht="43.8" customHeight="1" x14ac:dyDescent="0.3">
      <c r="A212" s="162"/>
      <c r="B212" s="4"/>
      <c r="C212" s="163"/>
      <c r="D212" s="164"/>
      <c r="E212" s="165"/>
      <c r="F212" s="165"/>
      <c r="G212" s="15"/>
      <c r="H212" s="2"/>
      <c r="I212" s="1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s="51" customFormat="1" ht="43.8" customHeight="1" x14ac:dyDescent="0.3">
      <c r="A213" s="162"/>
      <c r="B213" s="4"/>
      <c r="C213" s="163"/>
      <c r="D213" s="164"/>
      <c r="E213" s="165"/>
      <c r="F213" s="165"/>
      <c r="G213" s="15"/>
      <c r="H213" s="2"/>
      <c r="I213" s="1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s="51" customFormat="1" ht="43.8" customHeight="1" x14ac:dyDescent="0.3">
      <c r="A214" s="162"/>
      <c r="B214" s="4"/>
      <c r="C214" s="163"/>
      <c r="D214" s="164"/>
      <c r="E214" s="165"/>
      <c r="F214" s="165"/>
      <c r="G214" s="15"/>
      <c r="H214" s="2"/>
      <c r="I214" s="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s="51" customFormat="1" ht="43.8" customHeight="1" x14ac:dyDescent="0.3">
      <c r="A215" s="162"/>
      <c r="B215" s="4"/>
      <c r="C215" s="163"/>
      <c r="D215" s="164"/>
      <c r="E215" s="165"/>
      <c r="F215" s="165"/>
      <c r="G215" s="15"/>
      <c r="H215" s="2"/>
      <c r="I215" s="1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8" spans="1:22" s="168" customFormat="1" ht="43.8" customHeight="1" x14ac:dyDescent="0.3">
      <c r="A218" s="162"/>
      <c r="B218" s="4"/>
      <c r="C218" s="163"/>
      <c r="D218" s="164"/>
      <c r="E218" s="165"/>
      <c r="F218" s="165"/>
      <c r="G218" s="15"/>
      <c r="H218" s="2"/>
      <c r="I218" s="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s="160" customFormat="1" ht="43.8" customHeight="1" x14ac:dyDescent="0.3">
      <c r="A219" s="162"/>
      <c r="B219" s="4"/>
      <c r="C219" s="163"/>
      <c r="D219" s="164"/>
      <c r="E219" s="165"/>
      <c r="F219" s="165"/>
      <c r="G219" s="15"/>
      <c r="H219" s="2"/>
      <c r="I219" s="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s="160" customFormat="1" ht="43.8" customHeight="1" x14ac:dyDescent="0.3">
      <c r="A220" s="162"/>
      <c r="B220" s="4"/>
      <c r="C220" s="163"/>
      <c r="D220" s="164"/>
      <c r="E220" s="165"/>
      <c r="F220" s="165"/>
      <c r="G220" s="15"/>
      <c r="H220" s="2"/>
      <c r="I220" s="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33" spans="1:22" s="59" customFormat="1" ht="43.8" customHeight="1" x14ac:dyDescent="0.3">
      <c r="A233" s="162"/>
      <c r="B233" s="4"/>
      <c r="C233" s="163"/>
      <c r="D233" s="164"/>
      <c r="E233" s="165"/>
      <c r="F233" s="165"/>
      <c r="G233" s="15"/>
      <c r="H233" s="2"/>
      <c r="I233" s="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45" spans="1:22" s="9" customFormat="1" ht="43.8" customHeight="1" x14ac:dyDescent="0.3">
      <c r="A245" s="162"/>
      <c r="B245" s="4"/>
      <c r="C245" s="163"/>
      <c r="D245" s="164"/>
      <c r="E245" s="165"/>
      <c r="F245" s="165"/>
      <c r="G245" s="15"/>
      <c r="H245" s="2"/>
      <c r="I245" s="1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s="9" customFormat="1" ht="43.8" customHeight="1" x14ac:dyDescent="0.3">
      <c r="A246" s="162"/>
      <c r="B246" s="4"/>
      <c r="C246" s="163"/>
      <c r="D246" s="164"/>
      <c r="E246" s="165"/>
      <c r="F246" s="165"/>
      <c r="G246" s="15"/>
      <c r="H246" s="2"/>
      <c r="I246" s="1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s="9" customFormat="1" ht="43.8" customHeight="1" x14ac:dyDescent="0.3">
      <c r="A247" s="162"/>
      <c r="B247" s="4"/>
      <c r="C247" s="163"/>
      <c r="D247" s="164"/>
      <c r="E247" s="165"/>
      <c r="F247" s="165"/>
      <c r="G247" s="15"/>
      <c r="H247" s="2"/>
      <c r="I247" s="1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9" spans="1:22" s="160" customFormat="1" ht="43.8" customHeight="1" x14ac:dyDescent="0.3">
      <c r="A249" s="162"/>
      <c r="B249" s="4"/>
      <c r="C249" s="163"/>
      <c r="D249" s="164"/>
      <c r="E249" s="165"/>
      <c r="F249" s="165"/>
      <c r="G249" s="15"/>
      <c r="H249" s="2"/>
      <c r="I249" s="1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4" spans="1:22" s="160" customFormat="1" ht="43.8" customHeight="1" x14ac:dyDescent="0.3">
      <c r="A254" s="162"/>
      <c r="B254" s="4"/>
      <c r="C254" s="163"/>
      <c r="D254" s="164"/>
      <c r="E254" s="165"/>
      <c r="F254" s="165"/>
      <c r="G254" s="15"/>
      <c r="H254" s="2"/>
      <c r="I254" s="1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6" spans="1:22" s="39" customFormat="1" ht="43.8" customHeight="1" x14ac:dyDescent="0.3">
      <c r="A256" s="162"/>
      <c r="B256" s="4"/>
      <c r="C256" s="163"/>
      <c r="D256" s="164"/>
      <c r="E256" s="165"/>
      <c r="F256" s="165"/>
      <c r="G256" s="15"/>
      <c r="H256" s="2"/>
      <c r="I256" s="1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s="39" customFormat="1" ht="43.8" customHeight="1" x14ac:dyDescent="0.3">
      <c r="A257" s="162"/>
      <c r="B257" s="4"/>
      <c r="C257" s="163"/>
      <c r="D257" s="164"/>
      <c r="E257" s="165"/>
      <c r="F257" s="165"/>
      <c r="G257" s="15"/>
      <c r="H257" s="2"/>
      <c r="I257" s="1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s="51" customFormat="1" ht="43.8" customHeight="1" x14ac:dyDescent="0.3">
      <c r="A258" s="162"/>
      <c r="B258" s="4"/>
      <c r="C258" s="163"/>
      <c r="D258" s="164"/>
      <c r="E258" s="165"/>
      <c r="F258" s="165"/>
      <c r="G258" s="15"/>
      <c r="H258" s="2"/>
      <c r="I258" s="1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s="59" customFormat="1" ht="43.8" customHeight="1" x14ac:dyDescent="0.3">
      <c r="A259" s="162"/>
      <c r="B259" s="4"/>
      <c r="C259" s="163"/>
      <c r="D259" s="164"/>
      <c r="E259" s="165"/>
      <c r="F259" s="165"/>
      <c r="G259" s="15"/>
      <c r="H259" s="2"/>
      <c r="I259" s="1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s="65" customFormat="1" ht="43.8" customHeight="1" x14ac:dyDescent="0.3">
      <c r="A260" s="162"/>
      <c r="B260" s="4"/>
      <c r="C260" s="163"/>
      <c r="D260" s="164"/>
      <c r="E260" s="165"/>
      <c r="F260" s="165"/>
      <c r="G260" s="15"/>
      <c r="H260" s="2"/>
      <c r="I260" s="1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s="65" customFormat="1" ht="43.8" customHeight="1" x14ac:dyDescent="0.3">
      <c r="A261" s="162"/>
      <c r="B261" s="4"/>
      <c r="C261" s="163"/>
      <c r="D261" s="164"/>
      <c r="E261" s="165"/>
      <c r="F261" s="165"/>
      <c r="G261" s="15"/>
      <c r="H261" s="2"/>
      <c r="I261" s="1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s="71" customFormat="1" ht="43.8" customHeight="1" x14ac:dyDescent="0.3">
      <c r="A262" s="162"/>
      <c r="B262" s="4"/>
      <c r="C262" s="163"/>
      <c r="D262" s="164"/>
      <c r="E262" s="165"/>
      <c r="F262" s="165"/>
      <c r="G262" s="15"/>
      <c r="H262" s="2"/>
      <c r="I262" s="1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s="71" customFormat="1" ht="43.8" customHeight="1" x14ac:dyDescent="0.3">
      <c r="A263" s="162"/>
      <c r="B263" s="4"/>
      <c r="C263" s="163"/>
      <c r="D263" s="164"/>
      <c r="E263" s="165"/>
      <c r="F263" s="165"/>
      <c r="G263" s="15"/>
      <c r="H263" s="2"/>
      <c r="I263" s="1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s="71" customFormat="1" ht="43.8" customHeight="1" x14ac:dyDescent="0.3">
      <c r="A264" s="162"/>
      <c r="B264" s="4"/>
      <c r="C264" s="163"/>
      <c r="D264" s="164"/>
      <c r="E264" s="165"/>
      <c r="F264" s="165"/>
      <c r="G264" s="15"/>
      <c r="H264" s="2"/>
      <c r="I264" s="1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s="78" customFormat="1" ht="43.8" customHeight="1" x14ac:dyDescent="0.3">
      <c r="A265" s="162"/>
      <c r="B265" s="4"/>
      <c r="C265" s="163"/>
      <c r="D265" s="164"/>
      <c r="E265" s="165"/>
      <c r="F265" s="165"/>
      <c r="G265" s="15"/>
      <c r="H265" s="2"/>
      <c r="I265" s="1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s="65" customFormat="1" ht="43.8" customHeight="1" x14ac:dyDescent="0.3">
      <c r="A266" s="162"/>
      <c r="B266" s="4"/>
      <c r="C266" s="163"/>
      <c r="D266" s="164"/>
      <c r="E266" s="165"/>
      <c r="F266" s="165"/>
      <c r="G266" s="15"/>
      <c r="H266" s="2"/>
      <c r="I266" s="1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s="89" customFormat="1" ht="43.8" customHeight="1" x14ac:dyDescent="0.3">
      <c r="A267" s="162"/>
      <c r="B267" s="4"/>
      <c r="C267" s="163"/>
      <c r="D267" s="164"/>
      <c r="E267" s="165"/>
      <c r="F267" s="165"/>
      <c r="G267" s="15"/>
      <c r="H267" s="2"/>
      <c r="I267" s="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s="89" customFormat="1" ht="43.8" customHeight="1" x14ac:dyDescent="0.3">
      <c r="A268" s="162"/>
      <c r="B268" s="4"/>
      <c r="C268" s="163"/>
      <c r="D268" s="164"/>
      <c r="E268" s="165"/>
      <c r="F268" s="165"/>
      <c r="G268" s="15"/>
      <c r="H268" s="2"/>
      <c r="I268" s="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s="89" customFormat="1" ht="43.8" customHeight="1" x14ac:dyDescent="0.3">
      <c r="A269" s="162"/>
      <c r="B269" s="4"/>
      <c r="C269" s="163"/>
      <c r="D269" s="164"/>
      <c r="E269" s="165"/>
      <c r="F269" s="165"/>
      <c r="G269" s="15"/>
      <c r="H269" s="2"/>
      <c r="I269" s="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s="89" customFormat="1" ht="43.8" customHeight="1" x14ac:dyDescent="0.3">
      <c r="A270" s="162"/>
      <c r="B270" s="4"/>
      <c r="C270" s="163"/>
      <c r="D270" s="164"/>
      <c r="E270" s="165"/>
      <c r="F270" s="165"/>
      <c r="G270" s="15"/>
      <c r="H270" s="2"/>
      <c r="I270" s="1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s="101" customFormat="1" ht="43.8" customHeight="1" x14ac:dyDescent="0.3">
      <c r="A271" s="162"/>
      <c r="B271" s="4"/>
      <c r="C271" s="163"/>
      <c r="D271" s="164"/>
      <c r="E271" s="165"/>
      <c r="F271" s="165"/>
      <c r="G271" s="15"/>
      <c r="H271" s="2"/>
      <c r="I271" s="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s="59" customFormat="1" ht="43.8" customHeight="1" x14ac:dyDescent="0.3">
      <c r="A272" s="162"/>
      <c r="B272" s="4"/>
      <c r="C272" s="163"/>
      <c r="D272" s="164"/>
      <c r="E272" s="165"/>
      <c r="F272" s="165"/>
      <c r="G272" s="15"/>
      <c r="H272" s="2"/>
      <c r="I272" s="1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6" s="166" customFormat="1" ht="43.8" customHeight="1" x14ac:dyDescent="0.3">
      <c r="A273" s="162"/>
      <c r="B273" s="4"/>
      <c r="C273" s="163"/>
      <c r="D273" s="164"/>
      <c r="E273" s="165"/>
      <c r="F273" s="165"/>
      <c r="G273" s="15"/>
      <c r="H273" s="2"/>
      <c r="I273" s="1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6" s="51" customFormat="1" ht="43.8" customHeight="1" x14ac:dyDescent="0.3">
      <c r="A274" s="162"/>
      <c r="B274" s="4"/>
      <c r="C274" s="163"/>
      <c r="D274" s="164"/>
      <c r="E274" s="165"/>
      <c r="F274" s="165"/>
      <c r="G274" s="15"/>
      <c r="H274" s="2"/>
      <c r="I274" s="1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6" s="51" customFormat="1" ht="43.8" customHeight="1" x14ac:dyDescent="0.3">
      <c r="A275" s="162"/>
      <c r="B275" s="4"/>
      <c r="C275" s="163"/>
      <c r="D275" s="164"/>
      <c r="E275" s="165"/>
      <c r="F275" s="165"/>
      <c r="G275" s="15"/>
      <c r="H275" s="2"/>
      <c r="I275" s="1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6" s="51" customFormat="1" ht="43.8" customHeight="1" x14ac:dyDescent="0.3">
      <c r="A276" s="162"/>
      <c r="B276" s="4"/>
      <c r="C276" s="163"/>
      <c r="D276" s="164"/>
      <c r="E276" s="165"/>
      <c r="F276" s="165"/>
      <c r="G276" s="15"/>
      <c r="H276" s="2"/>
      <c r="I276" s="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6" s="51" customFormat="1" ht="43.8" customHeight="1" x14ac:dyDescent="0.3">
      <c r="A277" s="162"/>
      <c r="B277" s="4"/>
      <c r="C277" s="163"/>
      <c r="D277" s="164"/>
      <c r="E277" s="165"/>
      <c r="F277" s="165"/>
      <c r="G277" s="15"/>
      <c r="H277" s="2"/>
      <c r="I277" s="1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Z277" s="52"/>
    </row>
    <row r="278" spans="1:26" s="51" customFormat="1" ht="43.8" customHeight="1" x14ac:dyDescent="0.3">
      <c r="A278" s="162"/>
      <c r="B278" s="4"/>
      <c r="C278" s="163"/>
      <c r="D278" s="164"/>
      <c r="E278" s="165"/>
      <c r="F278" s="165"/>
      <c r="G278" s="15"/>
      <c r="H278" s="2"/>
      <c r="I278" s="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6" s="51" customFormat="1" ht="43.8" customHeight="1" x14ac:dyDescent="0.3">
      <c r="A279" s="162"/>
      <c r="B279" s="4"/>
      <c r="C279" s="163"/>
      <c r="D279" s="164"/>
      <c r="E279" s="165"/>
      <c r="F279" s="165"/>
      <c r="G279" s="15"/>
      <c r="H279" s="2"/>
      <c r="I279" s="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3" spans="1:26" s="168" customFormat="1" ht="43.8" customHeight="1" x14ac:dyDescent="0.3">
      <c r="A283" s="162"/>
      <c r="B283" s="4"/>
      <c r="C283" s="163"/>
      <c r="D283" s="164"/>
      <c r="E283" s="165"/>
      <c r="F283" s="165"/>
      <c r="G283" s="15"/>
      <c r="H283" s="2"/>
      <c r="I283" s="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6" s="160" customFormat="1" ht="43.8" customHeight="1" x14ac:dyDescent="0.3">
      <c r="A284" s="162"/>
      <c r="B284" s="4"/>
      <c r="C284" s="163"/>
      <c r="D284" s="164"/>
      <c r="E284" s="165"/>
      <c r="F284" s="165"/>
      <c r="G284" s="15"/>
      <c r="H284" s="2"/>
      <c r="I284" s="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6" s="160" customFormat="1" ht="43.8" customHeight="1" x14ac:dyDescent="0.3">
      <c r="A285" s="162"/>
      <c r="B285" s="4"/>
      <c r="C285" s="163"/>
      <c r="D285" s="164"/>
      <c r="E285" s="165"/>
      <c r="F285" s="165"/>
      <c r="G285" s="15"/>
      <c r="H285" s="2"/>
      <c r="I285" s="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97" spans="1:22" s="167" customFormat="1" ht="43.8" customHeight="1" x14ac:dyDescent="0.3">
      <c r="A297" s="162"/>
      <c r="B297" s="4"/>
      <c r="C297" s="163"/>
      <c r="D297" s="164"/>
      <c r="E297" s="165"/>
      <c r="F297" s="165"/>
      <c r="G297" s="15"/>
      <c r="H297" s="2"/>
      <c r="I297" s="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314" spans="1:22" s="9" customFormat="1" ht="43.8" customHeight="1" x14ac:dyDescent="0.3">
      <c r="A314" s="162"/>
      <c r="B314" s="4"/>
      <c r="C314" s="163"/>
      <c r="D314" s="164"/>
      <c r="E314" s="165"/>
      <c r="F314" s="165"/>
      <c r="G314" s="15"/>
      <c r="H314" s="2"/>
      <c r="I314" s="1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s="9" customFormat="1" ht="43.8" customHeight="1" x14ac:dyDescent="0.3">
      <c r="A315" s="162"/>
      <c r="B315" s="4"/>
      <c r="C315" s="163"/>
      <c r="D315" s="164"/>
      <c r="E315" s="165"/>
      <c r="F315" s="165"/>
      <c r="G315" s="15"/>
      <c r="H315" s="2"/>
      <c r="I315" s="1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s="9" customFormat="1" ht="43.8" customHeight="1" x14ac:dyDescent="0.3">
      <c r="A316" s="162"/>
      <c r="B316" s="4"/>
      <c r="C316" s="163"/>
      <c r="D316" s="164"/>
      <c r="E316" s="165"/>
      <c r="F316" s="165"/>
      <c r="G316" s="15"/>
      <c r="H316" s="2"/>
      <c r="I316" s="1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8" spans="1:22" s="160" customFormat="1" ht="43.8" customHeight="1" x14ac:dyDescent="0.3">
      <c r="A318" s="162"/>
      <c r="B318" s="4"/>
      <c r="C318" s="163"/>
      <c r="D318" s="164"/>
      <c r="E318" s="165"/>
      <c r="F318" s="165"/>
      <c r="G318" s="15"/>
      <c r="H318" s="2"/>
      <c r="I318" s="1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23" spans="1:22" s="160" customFormat="1" ht="43.8" customHeight="1" x14ac:dyDescent="0.3">
      <c r="A323" s="162"/>
      <c r="B323" s="4"/>
      <c r="C323" s="163"/>
      <c r="D323" s="164"/>
      <c r="E323" s="165"/>
      <c r="F323" s="165"/>
      <c r="G323" s="15"/>
      <c r="H323" s="2"/>
      <c r="I323" s="1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5" spans="1:22" s="39" customFormat="1" ht="43.8" customHeight="1" x14ac:dyDescent="0.3">
      <c r="A325" s="162"/>
      <c r="B325" s="4"/>
      <c r="C325" s="163"/>
      <c r="D325" s="164"/>
      <c r="E325" s="165"/>
      <c r="F325" s="165"/>
      <c r="G325" s="15"/>
      <c r="H325" s="2"/>
      <c r="I325" s="1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s="39" customFormat="1" ht="43.8" customHeight="1" x14ac:dyDescent="0.3">
      <c r="A326" s="162"/>
      <c r="B326" s="4"/>
      <c r="C326" s="163"/>
      <c r="D326" s="164"/>
      <c r="E326" s="165"/>
      <c r="F326" s="165"/>
      <c r="G326" s="15"/>
      <c r="H326" s="2"/>
      <c r="I326" s="1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s="51" customFormat="1" ht="43.8" customHeight="1" x14ac:dyDescent="0.3">
      <c r="A327" s="162"/>
      <c r="B327" s="4"/>
      <c r="C327" s="163"/>
      <c r="D327" s="164"/>
      <c r="E327" s="165"/>
      <c r="F327" s="165"/>
      <c r="G327" s="15"/>
      <c r="H327" s="2"/>
      <c r="I327" s="1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s="59" customFormat="1" ht="43.8" customHeight="1" x14ac:dyDescent="0.3">
      <c r="A328" s="162"/>
      <c r="B328" s="4"/>
      <c r="C328" s="163"/>
      <c r="D328" s="164"/>
      <c r="E328" s="165"/>
      <c r="F328" s="165"/>
      <c r="G328" s="15"/>
      <c r="H328" s="2"/>
      <c r="I328" s="1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s="65" customFormat="1" ht="43.8" customHeight="1" x14ac:dyDescent="0.3">
      <c r="A329" s="162"/>
      <c r="B329" s="4"/>
      <c r="C329" s="163"/>
      <c r="D329" s="164"/>
      <c r="E329" s="165"/>
      <c r="F329" s="165"/>
      <c r="G329" s="15"/>
      <c r="H329" s="2"/>
      <c r="I329" s="1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s="65" customFormat="1" ht="43.8" customHeight="1" x14ac:dyDescent="0.3">
      <c r="A330" s="162"/>
      <c r="B330" s="4"/>
      <c r="C330" s="163"/>
      <c r="D330" s="164"/>
      <c r="E330" s="165"/>
      <c r="F330" s="165"/>
      <c r="G330" s="15"/>
      <c r="H330" s="2"/>
      <c r="I330" s="1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s="71" customFormat="1" ht="43.8" customHeight="1" x14ac:dyDescent="0.3">
      <c r="A331" s="162"/>
      <c r="B331" s="4"/>
      <c r="C331" s="163"/>
      <c r="D331" s="164"/>
      <c r="E331" s="165"/>
      <c r="F331" s="165"/>
      <c r="G331" s="15"/>
      <c r="H331" s="2"/>
      <c r="I331" s="1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s="71" customFormat="1" ht="43.8" customHeight="1" x14ac:dyDescent="0.3">
      <c r="A332" s="162"/>
      <c r="B332" s="4"/>
      <c r="C332" s="163"/>
      <c r="D332" s="164"/>
      <c r="E332" s="165"/>
      <c r="F332" s="165"/>
      <c r="G332" s="15"/>
      <c r="H332" s="2"/>
      <c r="I332" s="1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s="71" customFormat="1" ht="43.8" customHeight="1" x14ac:dyDescent="0.3">
      <c r="A333" s="162"/>
      <c r="B333" s="4"/>
      <c r="C333" s="163"/>
      <c r="D333" s="164"/>
      <c r="E333" s="165"/>
      <c r="F333" s="165"/>
      <c r="G333" s="15"/>
      <c r="H333" s="2"/>
      <c r="I333" s="1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s="78" customFormat="1" ht="43.8" customHeight="1" x14ac:dyDescent="0.3">
      <c r="A334" s="162"/>
      <c r="B334" s="4"/>
      <c r="C334" s="163"/>
      <c r="D334" s="164"/>
      <c r="E334" s="165"/>
      <c r="F334" s="165"/>
      <c r="G334" s="15"/>
      <c r="H334" s="2"/>
      <c r="I334" s="1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s="65" customFormat="1" ht="43.8" customHeight="1" x14ac:dyDescent="0.3">
      <c r="A335" s="162"/>
      <c r="B335" s="4"/>
      <c r="C335" s="163"/>
      <c r="D335" s="164"/>
      <c r="E335" s="165"/>
      <c r="F335" s="165"/>
      <c r="G335" s="15"/>
      <c r="H335" s="2"/>
      <c r="I335" s="1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s="89" customFormat="1" ht="43.8" customHeight="1" x14ac:dyDescent="0.3">
      <c r="A336" s="162"/>
      <c r="B336" s="4"/>
      <c r="C336" s="163"/>
      <c r="D336" s="164"/>
      <c r="E336" s="165"/>
      <c r="F336" s="165"/>
      <c r="G336" s="15"/>
      <c r="H336" s="2"/>
      <c r="I336" s="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s="89" customFormat="1" ht="43.8" customHeight="1" x14ac:dyDescent="0.3">
      <c r="A337" s="162"/>
      <c r="B337" s="4"/>
      <c r="C337" s="163"/>
      <c r="D337" s="164"/>
      <c r="E337" s="165"/>
      <c r="F337" s="165"/>
      <c r="G337" s="15"/>
      <c r="H337" s="2"/>
      <c r="I337" s="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s="89" customFormat="1" ht="43.8" customHeight="1" x14ac:dyDescent="0.3">
      <c r="A338" s="162"/>
      <c r="B338" s="4"/>
      <c r="C338" s="163"/>
      <c r="D338" s="164"/>
      <c r="E338" s="165"/>
      <c r="F338" s="165"/>
      <c r="G338" s="15"/>
      <c r="H338" s="2"/>
      <c r="I338" s="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s="89" customFormat="1" ht="43.8" customHeight="1" x14ac:dyDescent="0.3">
      <c r="A339" s="162"/>
      <c r="B339" s="4"/>
      <c r="C339" s="163"/>
      <c r="D339" s="164"/>
      <c r="E339" s="165"/>
      <c r="F339" s="165"/>
      <c r="G339" s="15"/>
      <c r="H339" s="2"/>
      <c r="I339" s="1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s="101" customFormat="1" ht="43.8" customHeight="1" x14ac:dyDescent="0.3">
      <c r="A340" s="162"/>
      <c r="B340" s="4"/>
      <c r="C340" s="163"/>
      <c r="D340" s="164"/>
      <c r="E340" s="165"/>
      <c r="F340" s="165"/>
      <c r="G340" s="15"/>
      <c r="H340" s="2"/>
      <c r="I340" s="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s="59" customFormat="1" ht="43.8" customHeight="1" x14ac:dyDescent="0.3">
      <c r="A341" s="162"/>
      <c r="B341" s="4"/>
      <c r="C341" s="163"/>
      <c r="D341" s="164"/>
      <c r="E341" s="165"/>
      <c r="F341" s="165"/>
      <c r="G341" s="15"/>
      <c r="H341" s="2"/>
      <c r="I341" s="1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s="166" customFormat="1" ht="43.8" customHeight="1" x14ac:dyDescent="0.3">
      <c r="A342" s="162"/>
      <c r="B342" s="4"/>
      <c r="C342" s="163"/>
      <c r="D342" s="164"/>
      <c r="E342" s="165"/>
      <c r="F342" s="165"/>
      <c r="G342" s="15"/>
      <c r="H342" s="2"/>
      <c r="I342" s="1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s="51" customFormat="1" ht="43.8" customHeight="1" x14ac:dyDescent="0.3">
      <c r="A343" s="162"/>
      <c r="B343" s="4"/>
      <c r="C343" s="163"/>
      <c r="D343" s="164"/>
      <c r="E343" s="165"/>
      <c r="F343" s="165"/>
      <c r="G343" s="15"/>
      <c r="H343" s="2"/>
      <c r="I343" s="1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s="51" customFormat="1" ht="43.8" customHeight="1" x14ac:dyDescent="0.3">
      <c r="A344" s="162"/>
      <c r="B344" s="4"/>
      <c r="C344" s="163"/>
      <c r="D344" s="164"/>
      <c r="E344" s="165"/>
      <c r="F344" s="165"/>
      <c r="G344" s="15"/>
      <c r="H344" s="2"/>
      <c r="I344" s="1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s="51" customFormat="1" ht="43.8" customHeight="1" x14ac:dyDescent="0.3">
      <c r="A345" s="162"/>
      <c r="B345" s="4"/>
      <c r="C345" s="163"/>
      <c r="D345" s="164"/>
      <c r="E345" s="165"/>
      <c r="F345" s="165"/>
      <c r="G345" s="15"/>
      <c r="H345" s="2"/>
      <c r="I345" s="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s="51" customFormat="1" ht="43.8" customHeight="1" x14ac:dyDescent="0.3">
      <c r="A346" s="162"/>
      <c r="B346" s="4"/>
      <c r="C346" s="163"/>
      <c r="D346" s="164"/>
      <c r="E346" s="165"/>
      <c r="F346" s="165"/>
      <c r="G346" s="15"/>
      <c r="H346" s="2"/>
      <c r="I346" s="1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9" spans="1:22" s="168" customFormat="1" ht="43.8" customHeight="1" x14ac:dyDescent="0.3">
      <c r="A349" s="162"/>
      <c r="B349" s="4"/>
      <c r="C349" s="163"/>
      <c r="D349" s="164"/>
      <c r="E349" s="165"/>
      <c r="F349" s="165"/>
      <c r="G349" s="15"/>
      <c r="H349" s="2"/>
      <c r="I349" s="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s="160" customFormat="1" ht="43.8" customHeight="1" x14ac:dyDescent="0.3">
      <c r="A350" s="162"/>
      <c r="B350" s="4"/>
      <c r="C350" s="163"/>
      <c r="D350" s="164"/>
      <c r="E350" s="165"/>
      <c r="F350" s="165"/>
      <c r="G350" s="15"/>
      <c r="H350" s="2"/>
      <c r="I350" s="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s="160" customFormat="1" ht="43.8" customHeight="1" x14ac:dyDescent="0.3">
      <c r="A351" s="162"/>
      <c r="B351" s="4"/>
      <c r="C351" s="163"/>
      <c r="D351" s="164"/>
      <c r="E351" s="165"/>
      <c r="F351" s="165"/>
      <c r="G351" s="15"/>
      <c r="H351" s="2"/>
      <c r="I351" s="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61" spans="1:22" s="59" customFormat="1" ht="43.8" customHeight="1" x14ac:dyDescent="0.3">
      <c r="A361" s="162"/>
      <c r="B361" s="4"/>
      <c r="C361" s="163"/>
      <c r="D361" s="164"/>
      <c r="E361" s="165"/>
      <c r="F361" s="165"/>
      <c r="G361" s="15"/>
      <c r="H361" s="2"/>
      <c r="I361" s="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73" spans="1:22" s="9" customFormat="1" ht="43.8" customHeight="1" x14ac:dyDescent="0.3">
      <c r="A373" s="162"/>
      <c r="B373" s="4"/>
      <c r="C373" s="163"/>
      <c r="D373" s="164"/>
      <c r="E373" s="165"/>
      <c r="F373" s="165"/>
      <c r="G373" s="15"/>
      <c r="H373" s="2"/>
      <c r="I373" s="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s="9" customFormat="1" ht="43.8" customHeight="1" x14ac:dyDescent="0.3">
      <c r="A374" s="162"/>
      <c r="B374" s="4"/>
      <c r="C374" s="163"/>
      <c r="D374" s="164"/>
      <c r="E374" s="165"/>
      <c r="F374" s="165"/>
      <c r="G374" s="15"/>
      <c r="H374" s="2"/>
      <c r="I374" s="1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s="9" customFormat="1" ht="43.8" customHeight="1" x14ac:dyDescent="0.3">
      <c r="A375" s="162"/>
      <c r="B375" s="4"/>
      <c r="C375" s="163"/>
      <c r="D375" s="164"/>
      <c r="E375" s="165"/>
      <c r="F375" s="165"/>
      <c r="G375" s="15"/>
      <c r="H375" s="2"/>
      <c r="I375" s="1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7" spans="1:22" s="160" customFormat="1" ht="43.8" customHeight="1" x14ac:dyDescent="0.3">
      <c r="A377" s="162"/>
      <c r="B377" s="4"/>
      <c r="C377" s="163"/>
      <c r="D377" s="164"/>
      <c r="E377" s="165"/>
      <c r="F377" s="165"/>
      <c r="G377" s="15"/>
      <c r="H377" s="2"/>
      <c r="I377" s="1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82" spans="1:22" s="160" customFormat="1" ht="43.8" customHeight="1" x14ac:dyDescent="0.3">
      <c r="A382" s="162"/>
      <c r="B382" s="4"/>
      <c r="C382" s="163"/>
      <c r="D382" s="164"/>
      <c r="E382" s="165"/>
      <c r="F382" s="165"/>
      <c r="G382" s="15"/>
      <c r="H382" s="2"/>
      <c r="I382" s="1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4" spans="1:22" s="39" customFormat="1" ht="43.8" customHeight="1" x14ac:dyDescent="0.3">
      <c r="A384" s="162"/>
      <c r="B384" s="4"/>
      <c r="C384" s="163"/>
      <c r="D384" s="164"/>
      <c r="E384" s="165"/>
      <c r="F384" s="165"/>
      <c r="G384" s="15"/>
      <c r="H384" s="2"/>
      <c r="I384" s="1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s="39" customFormat="1" ht="43.8" customHeight="1" x14ac:dyDescent="0.3">
      <c r="A385" s="162"/>
      <c r="B385" s="4"/>
      <c r="C385" s="163"/>
      <c r="D385" s="164"/>
      <c r="E385" s="165"/>
      <c r="F385" s="165"/>
      <c r="G385" s="15"/>
      <c r="H385" s="2"/>
      <c r="I385" s="1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s="51" customFormat="1" ht="43.8" customHeight="1" x14ac:dyDescent="0.3">
      <c r="A386" s="162"/>
      <c r="B386" s="4"/>
      <c r="C386" s="163"/>
      <c r="D386" s="164"/>
      <c r="E386" s="165"/>
      <c r="F386" s="165"/>
      <c r="G386" s="15"/>
      <c r="H386" s="2"/>
      <c r="I386" s="1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s="59" customFormat="1" ht="43.8" customHeight="1" x14ac:dyDescent="0.3">
      <c r="A387" s="162"/>
      <c r="B387" s="4"/>
      <c r="C387" s="163"/>
      <c r="D387" s="164"/>
      <c r="E387" s="165"/>
      <c r="F387" s="165"/>
      <c r="G387" s="15"/>
      <c r="H387" s="2"/>
      <c r="I387" s="1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s="65" customFormat="1" ht="43.8" customHeight="1" x14ac:dyDescent="0.3">
      <c r="A388" s="162"/>
      <c r="B388" s="4"/>
      <c r="C388" s="163"/>
      <c r="D388" s="164"/>
      <c r="E388" s="165"/>
      <c r="F388" s="165"/>
      <c r="G388" s="15"/>
      <c r="H388" s="2"/>
      <c r="I388" s="1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s="65" customFormat="1" ht="43.8" customHeight="1" x14ac:dyDescent="0.3">
      <c r="A389" s="162"/>
      <c r="B389" s="4"/>
      <c r="C389" s="163"/>
      <c r="D389" s="164"/>
      <c r="E389" s="165"/>
      <c r="F389" s="165"/>
      <c r="G389" s="15"/>
      <c r="H389" s="2"/>
      <c r="I389" s="1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s="71" customFormat="1" ht="43.8" customHeight="1" x14ac:dyDescent="0.3">
      <c r="A390" s="162"/>
      <c r="B390" s="4"/>
      <c r="C390" s="163"/>
      <c r="D390" s="164"/>
      <c r="E390" s="165"/>
      <c r="F390" s="165"/>
      <c r="G390" s="15"/>
      <c r="H390" s="2"/>
      <c r="I390" s="1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s="71" customFormat="1" ht="43.8" customHeight="1" x14ac:dyDescent="0.3">
      <c r="A391" s="162"/>
      <c r="B391" s="4"/>
      <c r="C391" s="163"/>
      <c r="D391" s="164"/>
      <c r="E391" s="165"/>
      <c r="F391" s="165"/>
      <c r="G391" s="15"/>
      <c r="H391" s="2"/>
      <c r="I391" s="1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s="71" customFormat="1" ht="43.8" customHeight="1" x14ac:dyDescent="0.3">
      <c r="A392" s="162"/>
      <c r="B392" s="4"/>
      <c r="C392" s="163"/>
      <c r="D392" s="164"/>
      <c r="E392" s="165"/>
      <c r="F392" s="165"/>
      <c r="G392" s="15"/>
      <c r="H392" s="2"/>
      <c r="I392" s="1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s="78" customFormat="1" ht="43.8" customHeight="1" x14ac:dyDescent="0.3">
      <c r="A393" s="162"/>
      <c r="B393" s="4"/>
      <c r="C393" s="163"/>
      <c r="D393" s="164"/>
      <c r="E393" s="165"/>
      <c r="F393" s="165"/>
      <c r="G393" s="15"/>
      <c r="H393" s="2"/>
      <c r="I393" s="1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s="65" customFormat="1" ht="43.8" customHeight="1" x14ac:dyDescent="0.3">
      <c r="A394" s="162"/>
      <c r="B394" s="4"/>
      <c r="C394" s="163"/>
      <c r="D394" s="164"/>
      <c r="E394" s="165"/>
      <c r="F394" s="165"/>
      <c r="G394" s="15"/>
      <c r="H394" s="2"/>
      <c r="I394" s="1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s="89" customFormat="1" ht="43.8" customHeight="1" x14ac:dyDescent="0.3">
      <c r="A395" s="162"/>
      <c r="B395" s="4"/>
      <c r="C395" s="163"/>
      <c r="D395" s="164"/>
      <c r="E395" s="165"/>
      <c r="F395" s="165"/>
      <c r="G395" s="15"/>
      <c r="H395" s="2"/>
      <c r="I395" s="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s="89" customFormat="1" ht="43.8" customHeight="1" x14ac:dyDescent="0.3">
      <c r="A396" s="162"/>
      <c r="B396" s="4"/>
      <c r="C396" s="163"/>
      <c r="D396" s="164"/>
      <c r="E396" s="165"/>
      <c r="F396" s="165"/>
      <c r="G396" s="15"/>
      <c r="H396" s="2"/>
      <c r="I396" s="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s="89" customFormat="1" ht="43.8" customHeight="1" x14ac:dyDescent="0.3">
      <c r="A397" s="162"/>
      <c r="B397" s="4"/>
      <c r="C397" s="163"/>
      <c r="D397" s="164"/>
      <c r="E397" s="165"/>
      <c r="F397" s="165"/>
      <c r="G397" s="15"/>
      <c r="H397" s="2"/>
      <c r="I397" s="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s="89" customFormat="1" ht="43.8" customHeight="1" x14ac:dyDescent="0.3">
      <c r="A398" s="162"/>
      <c r="B398" s="4"/>
      <c r="C398" s="163"/>
      <c r="D398" s="164"/>
      <c r="E398" s="165"/>
      <c r="F398" s="165"/>
      <c r="G398" s="15"/>
      <c r="H398" s="2"/>
      <c r="I398" s="1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s="101" customFormat="1" ht="43.8" customHeight="1" x14ac:dyDescent="0.3">
      <c r="A399" s="162"/>
      <c r="B399" s="4"/>
      <c r="C399" s="163"/>
      <c r="D399" s="164"/>
      <c r="E399" s="165"/>
      <c r="F399" s="165"/>
      <c r="G399" s="15"/>
      <c r="H399" s="2"/>
      <c r="I399" s="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s="59" customFormat="1" ht="43.8" customHeight="1" x14ac:dyDescent="0.3">
      <c r="A400" s="162"/>
      <c r="B400" s="4"/>
      <c r="C400" s="163"/>
      <c r="D400" s="164"/>
      <c r="E400" s="165"/>
      <c r="F400" s="165"/>
      <c r="G400" s="15"/>
      <c r="H400" s="2"/>
      <c r="I400" s="1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6" s="166" customFormat="1" ht="43.8" customHeight="1" x14ac:dyDescent="0.3">
      <c r="A401" s="162"/>
      <c r="B401" s="4"/>
      <c r="C401" s="163"/>
      <c r="D401" s="164"/>
      <c r="E401" s="165"/>
      <c r="F401" s="165"/>
      <c r="G401" s="15"/>
      <c r="H401" s="2"/>
      <c r="I401" s="1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6" s="51" customFormat="1" ht="43.8" customHeight="1" x14ac:dyDescent="0.3">
      <c r="A402" s="162"/>
      <c r="B402" s="4"/>
      <c r="C402" s="163"/>
      <c r="D402" s="164"/>
      <c r="E402" s="165"/>
      <c r="F402" s="165"/>
      <c r="G402" s="15"/>
      <c r="H402" s="2"/>
      <c r="I402" s="1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6" s="51" customFormat="1" ht="43.8" customHeight="1" x14ac:dyDescent="0.3">
      <c r="A403" s="162"/>
      <c r="B403" s="4"/>
      <c r="C403" s="163"/>
      <c r="D403" s="164"/>
      <c r="E403" s="165"/>
      <c r="F403" s="165"/>
      <c r="G403" s="15"/>
      <c r="H403" s="2"/>
      <c r="I403" s="1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6" s="51" customFormat="1" ht="43.8" customHeight="1" x14ac:dyDescent="0.3">
      <c r="A404" s="162"/>
      <c r="B404" s="4"/>
      <c r="C404" s="163"/>
      <c r="D404" s="164"/>
      <c r="E404" s="165"/>
      <c r="F404" s="165"/>
      <c r="G404" s="15"/>
      <c r="H404" s="2"/>
      <c r="I404" s="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6" s="51" customFormat="1" ht="43.8" customHeight="1" x14ac:dyDescent="0.3">
      <c r="A405" s="162"/>
      <c r="B405" s="4"/>
      <c r="C405" s="163"/>
      <c r="D405" s="164"/>
      <c r="E405" s="165"/>
      <c r="F405" s="165"/>
      <c r="G405" s="15"/>
      <c r="H405" s="2"/>
      <c r="I405" s="1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Z405" s="52"/>
    </row>
    <row r="406" spans="1:26" s="51" customFormat="1" ht="43.8" customHeight="1" x14ac:dyDescent="0.3">
      <c r="A406" s="162"/>
      <c r="B406" s="4"/>
      <c r="C406" s="163"/>
      <c r="D406" s="164"/>
      <c r="E406" s="165"/>
      <c r="F406" s="165"/>
      <c r="G406" s="15"/>
      <c r="H406" s="2"/>
      <c r="I406" s="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6" s="51" customFormat="1" ht="43.8" customHeight="1" x14ac:dyDescent="0.3">
      <c r="A407" s="162"/>
      <c r="B407" s="4"/>
      <c r="C407" s="163"/>
      <c r="D407" s="164"/>
      <c r="E407" s="165"/>
      <c r="F407" s="165"/>
      <c r="G407" s="15"/>
      <c r="H407" s="2"/>
      <c r="I407" s="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11" spans="1:26" s="168" customFormat="1" ht="43.8" customHeight="1" x14ac:dyDescent="0.3">
      <c r="A411" s="162"/>
      <c r="B411" s="4"/>
      <c r="C411" s="163"/>
      <c r="D411" s="164"/>
      <c r="E411" s="165"/>
      <c r="F411" s="165"/>
      <c r="G411" s="15"/>
      <c r="H411" s="2"/>
      <c r="I411" s="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6" s="160" customFormat="1" ht="43.8" customHeight="1" x14ac:dyDescent="0.3">
      <c r="A412" s="162"/>
      <c r="B412" s="4"/>
      <c r="C412" s="163"/>
      <c r="D412" s="164"/>
      <c r="E412" s="165"/>
      <c r="F412" s="165"/>
      <c r="G412" s="15"/>
      <c r="H412" s="2"/>
      <c r="I412" s="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6" s="160" customFormat="1" ht="43.8" customHeight="1" x14ac:dyDescent="0.3">
      <c r="A413" s="162"/>
      <c r="B413" s="4"/>
      <c r="C413" s="163"/>
      <c r="D413" s="164"/>
      <c r="E413" s="165"/>
      <c r="F413" s="165"/>
      <c r="G413" s="15"/>
      <c r="H413" s="2"/>
      <c r="I413" s="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22" spans="1:22" s="167" customFormat="1" ht="43.8" customHeight="1" x14ac:dyDescent="0.3">
      <c r="A422" s="162"/>
      <c r="B422" s="4"/>
      <c r="C422" s="163"/>
      <c r="D422" s="164"/>
      <c r="E422" s="165"/>
      <c r="F422" s="165"/>
      <c r="G422" s="15"/>
      <c r="H422" s="2"/>
      <c r="I422" s="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35" spans="1:22" s="9" customFormat="1" ht="43.8" customHeight="1" x14ac:dyDescent="0.3">
      <c r="A435" s="162"/>
      <c r="B435" s="4"/>
      <c r="C435" s="163"/>
      <c r="D435" s="164"/>
      <c r="E435" s="165"/>
      <c r="F435" s="165"/>
      <c r="G435" s="15"/>
      <c r="H435" s="2"/>
      <c r="I435" s="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s="9" customFormat="1" ht="43.8" customHeight="1" x14ac:dyDescent="0.3">
      <c r="A436" s="162"/>
      <c r="B436" s="4"/>
      <c r="C436" s="163"/>
      <c r="D436" s="164"/>
      <c r="E436" s="165"/>
      <c r="F436" s="165"/>
      <c r="G436" s="15"/>
      <c r="H436" s="2"/>
      <c r="I436" s="1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s="9" customFormat="1" ht="43.8" customHeight="1" x14ac:dyDescent="0.3">
      <c r="A437" s="162"/>
      <c r="B437" s="4"/>
      <c r="C437" s="163"/>
      <c r="D437" s="164"/>
      <c r="E437" s="165"/>
      <c r="F437" s="165"/>
      <c r="G437" s="15"/>
      <c r="H437" s="2"/>
      <c r="I437" s="1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9" spans="1:22" s="160" customFormat="1" ht="43.8" customHeight="1" x14ac:dyDescent="0.3">
      <c r="A439" s="162"/>
      <c r="B439" s="4"/>
      <c r="C439" s="163"/>
      <c r="D439" s="164"/>
      <c r="E439" s="165"/>
      <c r="F439" s="165"/>
      <c r="G439" s="15"/>
      <c r="H439" s="2"/>
      <c r="I439" s="1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4" spans="1:22" s="160" customFormat="1" ht="43.8" customHeight="1" x14ac:dyDescent="0.3">
      <c r="A444" s="162"/>
      <c r="B444" s="4"/>
      <c r="C444" s="163"/>
      <c r="D444" s="164"/>
      <c r="E444" s="165"/>
      <c r="F444" s="165"/>
      <c r="G444" s="15"/>
      <c r="H444" s="2"/>
      <c r="I444" s="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6" spans="1:22" s="39" customFormat="1" ht="43.8" customHeight="1" x14ac:dyDescent="0.3">
      <c r="A446" s="162"/>
      <c r="B446" s="4"/>
      <c r="C446" s="163"/>
      <c r="D446" s="164"/>
      <c r="E446" s="165"/>
      <c r="F446" s="165"/>
      <c r="G446" s="15"/>
      <c r="H446" s="2"/>
      <c r="I446" s="1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s="39" customFormat="1" ht="43.8" customHeight="1" x14ac:dyDescent="0.3">
      <c r="A447" s="162"/>
      <c r="B447" s="4"/>
      <c r="C447" s="163"/>
      <c r="D447" s="164"/>
      <c r="E447" s="165"/>
      <c r="F447" s="165"/>
      <c r="G447" s="15"/>
      <c r="H447" s="2"/>
      <c r="I447" s="1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s="51" customFormat="1" ht="43.8" customHeight="1" x14ac:dyDescent="0.3">
      <c r="A448" s="162"/>
      <c r="B448" s="4"/>
      <c r="C448" s="163"/>
      <c r="D448" s="164"/>
      <c r="E448" s="165"/>
      <c r="F448" s="165"/>
      <c r="G448" s="15"/>
      <c r="H448" s="2"/>
      <c r="I448" s="1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s="59" customFormat="1" ht="43.8" customHeight="1" x14ac:dyDescent="0.3">
      <c r="A449" s="162"/>
      <c r="B449" s="4"/>
      <c r="C449" s="163"/>
      <c r="D449" s="164"/>
      <c r="E449" s="165"/>
      <c r="F449" s="165"/>
      <c r="G449" s="15"/>
      <c r="H449" s="2"/>
      <c r="I449" s="1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s="65" customFormat="1" ht="43.8" customHeight="1" x14ac:dyDescent="0.3">
      <c r="A450" s="162"/>
      <c r="B450" s="4"/>
      <c r="C450" s="163"/>
      <c r="D450" s="164"/>
      <c r="E450" s="165"/>
      <c r="F450" s="165"/>
      <c r="G450" s="15"/>
      <c r="H450" s="2"/>
      <c r="I450" s="1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s="65" customFormat="1" ht="43.8" customHeight="1" x14ac:dyDescent="0.3">
      <c r="A451" s="162"/>
      <c r="B451" s="4"/>
      <c r="C451" s="163"/>
      <c r="D451" s="164"/>
      <c r="E451" s="165"/>
      <c r="F451" s="165"/>
      <c r="G451" s="15"/>
      <c r="H451" s="2"/>
      <c r="I451" s="1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s="71" customFormat="1" ht="43.8" customHeight="1" x14ac:dyDescent="0.3">
      <c r="A452" s="162"/>
      <c r="B452" s="4"/>
      <c r="C452" s="163"/>
      <c r="D452" s="164"/>
      <c r="E452" s="165"/>
      <c r="F452" s="165"/>
      <c r="G452" s="15"/>
      <c r="H452" s="2"/>
      <c r="I452" s="1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s="71" customFormat="1" ht="43.8" customHeight="1" x14ac:dyDescent="0.3">
      <c r="A453" s="162"/>
      <c r="B453" s="4"/>
      <c r="C453" s="163"/>
      <c r="D453" s="164"/>
      <c r="E453" s="165"/>
      <c r="F453" s="165"/>
      <c r="G453" s="15"/>
      <c r="H453" s="2"/>
      <c r="I453" s="1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s="71" customFormat="1" ht="43.8" customHeight="1" x14ac:dyDescent="0.3">
      <c r="A454" s="162"/>
      <c r="B454" s="4"/>
      <c r="C454" s="163"/>
      <c r="D454" s="164"/>
      <c r="E454" s="165"/>
      <c r="F454" s="165"/>
      <c r="G454" s="15"/>
      <c r="H454" s="2"/>
      <c r="I454" s="1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s="78" customFormat="1" ht="43.8" customHeight="1" x14ac:dyDescent="0.3">
      <c r="A455" s="162"/>
      <c r="B455" s="4"/>
      <c r="C455" s="163"/>
      <c r="D455" s="164"/>
      <c r="E455" s="165"/>
      <c r="F455" s="165"/>
      <c r="G455" s="15"/>
      <c r="H455" s="2"/>
      <c r="I455" s="1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s="65" customFormat="1" ht="43.8" customHeight="1" x14ac:dyDescent="0.3">
      <c r="A456" s="162"/>
      <c r="B456" s="4"/>
      <c r="C456" s="163"/>
      <c r="D456" s="164"/>
      <c r="E456" s="165"/>
      <c r="F456" s="165"/>
      <c r="G456" s="15"/>
      <c r="H456" s="2"/>
      <c r="I456" s="1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s="89" customFormat="1" ht="43.8" customHeight="1" x14ac:dyDescent="0.3">
      <c r="A457" s="162"/>
      <c r="B457" s="4"/>
      <c r="C457" s="163"/>
      <c r="D457" s="164"/>
      <c r="E457" s="165"/>
      <c r="F457" s="165"/>
      <c r="G457" s="15"/>
      <c r="H457" s="2"/>
      <c r="I457" s="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s="89" customFormat="1" ht="43.8" customHeight="1" x14ac:dyDescent="0.3">
      <c r="A458" s="162"/>
      <c r="B458" s="4"/>
      <c r="C458" s="163"/>
      <c r="D458" s="164"/>
      <c r="E458" s="165"/>
      <c r="F458" s="165"/>
      <c r="G458" s="15"/>
      <c r="H458" s="2"/>
      <c r="I458" s="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s="89" customFormat="1" ht="43.8" customHeight="1" x14ac:dyDescent="0.3">
      <c r="A459" s="162"/>
      <c r="B459" s="4"/>
      <c r="C459" s="163"/>
      <c r="D459" s="164"/>
      <c r="E459" s="165"/>
      <c r="F459" s="165"/>
      <c r="G459" s="15"/>
      <c r="H459" s="2"/>
      <c r="I459" s="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s="89" customFormat="1" ht="43.8" customHeight="1" x14ac:dyDescent="0.3">
      <c r="A460" s="162"/>
      <c r="B460" s="4"/>
      <c r="C460" s="163"/>
      <c r="D460" s="164"/>
      <c r="E460" s="165"/>
      <c r="F460" s="165"/>
      <c r="G460" s="15"/>
      <c r="H460" s="2"/>
      <c r="I460" s="1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s="101" customFormat="1" ht="43.8" customHeight="1" x14ac:dyDescent="0.3">
      <c r="A461" s="162"/>
      <c r="B461" s="4"/>
      <c r="C461" s="163"/>
      <c r="D461" s="164"/>
      <c r="E461" s="165"/>
      <c r="F461" s="165"/>
      <c r="G461" s="15"/>
      <c r="H461" s="2"/>
      <c r="I461" s="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s="59" customFormat="1" ht="43.8" customHeight="1" x14ac:dyDescent="0.3">
      <c r="A462" s="162"/>
      <c r="B462" s="4"/>
      <c r="C462" s="163"/>
      <c r="D462" s="164"/>
      <c r="E462" s="165"/>
      <c r="F462" s="165"/>
      <c r="G462" s="15"/>
      <c r="H462" s="2"/>
      <c r="I462" s="1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s="166" customFormat="1" ht="43.8" customHeight="1" x14ac:dyDescent="0.3">
      <c r="A463" s="162"/>
      <c r="B463" s="4"/>
      <c r="C463" s="163"/>
      <c r="D463" s="164"/>
      <c r="E463" s="165"/>
      <c r="F463" s="165"/>
      <c r="G463" s="15"/>
      <c r="H463" s="2"/>
      <c r="I463" s="1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s="51" customFormat="1" ht="43.8" customHeight="1" x14ac:dyDescent="0.3">
      <c r="A464" s="162"/>
      <c r="B464" s="4"/>
      <c r="C464" s="163"/>
      <c r="D464" s="164"/>
      <c r="E464" s="165"/>
      <c r="F464" s="165"/>
      <c r="G464" s="15"/>
      <c r="H464" s="2"/>
      <c r="I464" s="1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6" s="51" customFormat="1" ht="43.8" customHeight="1" x14ac:dyDescent="0.3">
      <c r="A465" s="162"/>
      <c r="B465" s="4"/>
      <c r="C465" s="163"/>
      <c r="D465" s="164"/>
      <c r="E465" s="165"/>
      <c r="F465" s="165"/>
      <c r="G465" s="15"/>
      <c r="H465" s="2"/>
      <c r="I465" s="1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6" s="51" customFormat="1" ht="43.8" customHeight="1" x14ac:dyDescent="0.3">
      <c r="A466" s="162"/>
      <c r="B466" s="4"/>
      <c r="C466" s="163"/>
      <c r="D466" s="164"/>
      <c r="E466" s="165"/>
      <c r="F466" s="165"/>
      <c r="G466" s="15"/>
      <c r="H466" s="2"/>
      <c r="I466" s="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6" s="51" customFormat="1" ht="43.8" customHeight="1" x14ac:dyDescent="0.3">
      <c r="A467" s="162"/>
      <c r="B467" s="4"/>
      <c r="C467" s="163"/>
      <c r="D467" s="164"/>
      <c r="E467" s="165"/>
      <c r="F467" s="165"/>
      <c r="G467" s="15"/>
      <c r="H467" s="2"/>
      <c r="I467" s="1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Z467" s="52"/>
    </row>
    <row r="468" spans="1:26" s="51" customFormat="1" ht="43.8" customHeight="1" x14ac:dyDescent="0.3">
      <c r="A468" s="162"/>
      <c r="B468" s="4"/>
      <c r="C468" s="163"/>
      <c r="D468" s="164"/>
      <c r="E468" s="165"/>
      <c r="F468" s="165"/>
      <c r="G468" s="15"/>
      <c r="H468" s="2"/>
      <c r="I468" s="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6" s="51" customFormat="1" ht="43.8" customHeight="1" x14ac:dyDescent="0.3">
      <c r="A469" s="162"/>
      <c r="B469" s="4"/>
      <c r="C469" s="163"/>
      <c r="D469" s="164"/>
      <c r="E469" s="165"/>
      <c r="F469" s="165"/>
      <c r="G469" s="15"/>
      <c r="H469" s="2"/>
      <c r="I469" s="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3" spans="1:26" s="168" customFormat="1" ht="43.8" customHeight="1" x14ac:dyDescent="0.3">
      <c r="A473" s="162"/>
      <c r="B473" s="4"/>
      <c r="C473" s="163"/>
      <c r="D473" s="164"/>
      <c r="E473" s="165"/>
      <c r="F473" s="165"/>
      <c r="G473" s="15"/>
      <c r="H473" s="2"/>
      <c r="I473" s="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6" s="160" customFormat="1" ht="43.8" customHeight="1" x14ac:dyDescent="0.3">
      <c r="A474" s="162"/>
      <c r="B474" s="4"/>
      <c r="C474" s="163"/>
      <c r="D474" s="164"/>
      <c r="E474" s="165"/>
      <c r="F474" s="165"/>
      <c r="G474" s="15"/>
      <c r="H474" s="2"/>
      <c r="I474" s="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6" s="160" customFormat="1" ht="43.8" customHeight="1" x14ac:dyDescent="0.3">
      <c r="A475" s="162"/>
      <c r="B475" s="4"/>
      <c r="C475" s="163"/>
      <c r="D475" s="164"/>
      <c r="E475" s="165"/>
      <c r="F475" s="165"/>
      <c r="G475" s="15"/>
      <c r="H475" s="2"/>
      <c r="I475" s="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85" spans="1:22" s="167" customFormat="1" ht="43.8" customHeight="1" x14ac:dyDescent="0.3">
      <c r="A485" s="162"/>
      <c r="B485" s="4"/>
      <c r="C485" s="163"/>
      <c r="D485" s="164"/>
      <c r="E485" s="165"/>
      <c r="F485" s="165"/>
      <c r="G485" s="15"/>
      <c r="H485" s="2"/>
      <c r="I485" s="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502" spans="1:22" s="9" customFormat="1" ht="43.8" customHeight="1" x14ac:dyDescent="0.3">
      <c r="A502" s="162"/>
      <c r="B502" s="4"/>
      <c r="C502" s="163"/>
      <c r="D502" s="164"/>
      <c r="E502" s="165"/>
      <c r="F502" s="165"/>
      <c r="G502" s="15"/>
      <c r="H502" s="2"/>
      <c r="I502" s="1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s="9" customFormat="1" ht="43.8" customHeight="1" x14ac:dyDescent="0.3">
      <c r="A503" s="162"/>
      <c r="B503" s="4"/>
      <c r="C503" s="163"/>
      <c r="D503" s="164"/>
      <c r="E503" s="165"/>
      <c r="F503" s="165"/>
      <c r="G503" s="15"/>
      <c r="H503" s="2"/>
      <c r="I503" s="1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s="9" customFormat="1" ht="43.8" customHeight="1" x14ac:dyDescent="0.3">
      <c r="A504" s="162"/>
      <c r="B504" s="4"/>
      <c r="C504" s="163"/>
      <c r="D504" s="164"/>
      <c r="E504" s="165"/>
      <c r="F504" s="165"/>
      <c r="G504" s="15"/>
      <c r="H504" s="2"/>
      <c r="I504" s="1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6" spans="1:22" s="160" customFormat="1" ht="43.8" customHeight="1" x14ac:dyDescent="0.3">
      <c r="A506" s="162"/>
      <c r="B506" s="4"/>
      <c r="C506" s="163"/>
      <c r="D506" s="164"/>
      <c r="E506" s="165"/>
      <c r="F506" s="165"/>
      <c r="G506" s="15"/>
      <c r="H506" s="2"/>
      <c r="I506" s="1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11" spans="1:22" s="160" customFormat="1" ht="43.8" customHeight="1" x14ac:dyDescent="0.3">
      <c r="A511" s="162"/>
      <c r="B511" s="4"/>
      <c r="C511" s="163"/>
      <c r="D511" s="164"/>
      <c r="E511" s="165"/>
      <c r="F511" s="165"/>
      <c r="G511" s="15"/>
      <c r="H511" s="2"/>
      <c r="I511" s="1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3" spans="1:25" s="39" customFormat="1" ht="43.8" customHeight="1" x14ac:dyDescent="0.3">
      <c r="A513" s="162"/>
      <c r="B513" s="4"/>
      <c r="C513" s="163"/>
      <c r="D513" s="164"/>
      <c r="E513" s="165"/>
      <c r="F513" s="165"/>
      <c r="G513" s="15"/>
      <c r="H513" s="2"/>
      <c r="I513" s="1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5" s="39" customFormat="1" ht="43.8" customHeight="1" x14ac:dyDescent="0.3">
      <c r="A514" s="162"/>
      <c r="B514" s="4"/>
      <c r="C514" s="163"/>
      <c r="D514" s="164"/>
      <c r="E514" s="165"/>
      <c r="F514" s="165"/>
      <c r="G514" s="15"/>
      <c r="H514" s="2"/>
      <c r="I514" s="1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5" s="51" customFormat="1" ht="43.8" customHeight="1" x14ac:dyDescent="0.3">
      <c r="A515" s="162"/>
      <c r="B515" s="4"/>
      <c r="C515" s="163"/>
      <c r="D515" s="164"/>
      <c r="E515" s="165"/>
      <c r="F515" s="165"/>
      <c r="G515" s="15"/>
      <c r="H515" s="2"/>
      <c r="I515" s="1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Y515" s="52" t="e">
        <f>#REF!+#REF!+#REF!+#REF!</f>
        <v>#REF!</v>
      </c>
    </row>
    <row r="516" spans="1:25" s="59" customFormat="1" ht="43.8" customHeight="1" x14ac:dyDescent="0.3">
      <c r="A516" s="162"/>
      <c r="B516" s="4"/>
      <c r="C516" s="163"/>
      <c r="D516" s="164"/>
      <c r="E516" s="165"/>
      <c r="F516" s="165"/>
      <c r="G516" s="15"/>
      <c r="H516" s="2"/>
      <c r="I516" s="1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5" s="65" customFormat="1" ht="43.8" customHeight="1" x14ac:dyDescent="0.3">
      <c r="A517" s="162"/>
      <c r="B517" s="4"/>
      <c r="C517" s="163"/>
      <c r="D517" s="164"/>
      <c r="E517" s="165"/>
      <c r="F517" s="165"/>
      <c r="G517" s="15"/>
      <c r="H517" s="2"/>
      <c r="I517" s="1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5" s="65" customFormat="1" ht="43.8" customHeight="1" x14ac:dyDescent="0.3">
      <c r="A518" s="162"/>
      <c r="B518" s="4"/>
      <c r="C518" s="163"/>
      <c r="D518" s="164"/>
      <c r="E518" s="165"/>
      <c r="F518" s="165"/>
      <c r="G518" s="15"/>
      <c r="H518" s="2"/>
      <c r="I518" s="1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5" s="71" customFormat="1" ht="43.8" customHeight="1" x14ac:dyDescent="0.3">
      <c r="A519" s="162"/>
      <c r="B519" s="4"/>
      <c r="C519" s="163"/>
      <c r="D519" s="164"/>
      <c r="E519" s="165"/>
      <c r="F519" s="165"/>
      <c r="G519" s="15"/>
      <c r="H519" s="2"/>
      <c r="I519" s="1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5" s="71" customFormat="1" ht="43.8" customHeight="1" x14ac:dyDescent="0.3">
      <c r="A520" s="162"/>
      <c r="B520" s="4"/>
      <c r="C520" s="163"/>
      <c r="D520" s="164"/>
      <c r="E520" s="165"/>
      <c r="F520" s="165"/>
      <c r="G520" s="15"/>
      <c r="H520" s="2"/>
      <c r="I520" s="1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5" s="71" customFormat="1" ht="43.8" customHeight="1" x14ac:dyDescent="0.3">
      <c r="A521" s="162"/>
      <c r="B521" s="4"/>
      <c r="C521" s="163"/>
      <c r="D521" s="164"/>
      <c r="E521" s="165"/>
      <c r="F521" s="165"/>
      <c r="G521" s="15"/>
      <c r="H521" s="2"/>
      <c r="I521" s="1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5" s="78" customFormat="1" ht="43.8" customHeight="1" x14ac:dyDescent="0.3">
      <c r="A522" s="162"/>
      <c r="B522" s="4"/>
      <c r="C522" s="163"/>
      <c r="D522" s="164"/>
      <c r="E522" s="165"/>
      <c r="F522" s="165"/>
      <c r="G522" s="15"/>
      <c r="H522" s="2"/>
      <c r="I522" s="1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5" s="65" customFormat="1" ht="43.8" customHeight="1" x14ac:dyDescent="0.3">
      <c r="A523" s="162"/>
      <c r="B523" s="4"/>
      <c r="C523" s="163"/>
      <c r="D523" s="164"/>
      <c r="E523" s="165"/>
      <c r="F523" s="165"/>
      <c r="G523" s="15"/>
      <c r="H523" s="2"/>
      <c r="I523" s="1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5" s="89" customFormat="1" ht="43.8" customHeight="1" x14ac:dyDescent="0.3">
      <c r="A524" s="162"/>
      <c r="B524" s="4"/>
      <c r="C524" s="163"/>
      <c r="D524" s="164"/>
      <c r="E524" s="165"/>
      <c r="F524" s="165"/>
      <c r="G524" s="15"/>
      <c r="H524" s="2"/>
      <c r="I524" s="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5" s="89" customFormat="1" ht="43.8" customHeight="1" x14ac:dyDescent="0.3">
      <c r="A525" s="162"/>
      <c r="B525" s="4"/>
      <c r="C525" s="163"/>
      <c r="D525" s="164"/>
      <c r="E525" s="165"/>
      <c r="F525" s="165"/>
      <c r="G525" s="15"/>
      <c r="H525" s="2"/>
      <c r="I525" s="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5" s="89" customFormat="1" ht="43.8" customHeight="1" x14ac:dyDescent="0.3">
      <c r="A526" s="162"/>
      <c r="B526" s="4"/>
      <c r="C526" s="163"/>
      <c r="D526" s="164"/>
      <c r="E526" s="165"/>
      <c r="F526" s="165"/>
      <c r="G526" s="15"/>
      <c r="H526" s="2"/>
      <c r="I526" s="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5" s="89" customFormat="1" ht="43.8" customHeight="1" x14ac:dyDescent="0.3">
      <c r="A527" s="162"/>
      <c r="B527" s="4"/>
      <c r="C527" s="163"/>
      <c r="D527" s="164"/>
      <c r="E527" s="165"/>
      <c r="F527" s="165"/>
      <c r="G527" s="15"/>
      <c r="H527" s="2"/>
      <c r="I527" s="1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5" s="101" customFormat="1" ht="43.8" customHeight="1" x14ac:dyDescent="0.3">
      <c r="A528" s="162"/>
      <c r="B528" s="4"/>
      <c r="C528" s="163"/>
      <c r="D528" s="164"/>
      <c r="E528" s="165"/>
      <c r="F528" s="165"/>
      <c r="G528" s="15"/>
      <c r="H528" s="2"/>
      <c r="I528" s="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s="59" customFormat="1" ht="43.8" customHeight="1" x14ac:dyDescent="0.3">
      <c r="A529" s="162"/>
      <c r="B529" s="4"/>
      <c r="C529" s="163"/>
      <c r="D529" s="164"/>
      <c r="E529" s="165"/>
      <c r="F529" s="165"/>
      <c r="G529" s="15"/>
      <c r="H529" s="2"/>
      <c r="I529" s="1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s="59" customFormat="1" ht="43.8" customHeight="1" x14ac:dyDescent="0.3">
      <c r="A530" s="162"/>
      <c r="B530" s="4"/>
      <c r="C530" s="163"/>
      <c r="D530" s="164"/>
      <c r="E530" s="165"/>
      <c r="F530" s="165"/>
      <c r="G530" s="15"/>
      <c r="H530" s="2"/>
      <c r="I530" s="1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s="59" customFormat="1" ht="43.8" customHeight="1" x14ac:dyDescent="0.3">
      <c r="A531" s="162"/>
      <c r="B531" s="4"/>
      <c r="C531" s="163"/>
      <c r="D531" s="164"/>
      <c r="E531" s="165"/>
      <c r="F531" s="165"/>
      <c r="G531" s="15"/>
      <c r="H531" s="2"/>
      <c r="I531" s="1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s="166" customFormat="1" ht="43.8" customHeight="1" x14ac:dyDescent="0.3">
      <c r="A532" s="162"/>
      <c r="B532" s="4"/>
      <c r="C532" s="163"/>
      <c r="D532" s="164"/>
      <c r="E532" s="165"/>
      <c r="F532" s="165"/>
      <c r="G532" s="15"/>
      <c r="H532" s="2"/>
      <c r="I532" s="1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s="51" customFormat="1" ht="43.8" customHeight="1" x14ac:dyDescent="0.3">
      <c r="A533" s="162"/>
      <c r="B533" s="4"/>
      <c r="C533" s="163"/>
      <c r="D533" s="164"/>
      <c r="E533" s="165"/>
      <c r="F533" s="165"/>
      <c r="G533" s="15"/>
      <c r="H533" s="2"/>
      <c r="I533" s="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s="51" customFormat="1" ht="43.8" customHeight="1" x14ac:dyDescent="0.3">
      <c r="A534" s="162"/>
      <c r="B534" s="4"/>
      <c r="C534" s="163"/>
      <c r="D534" s="164"/>
      <c r="E534" s="165"/>
      <c r="F534" s="165"/>
      <c r="G534" s="15"/>
      <c r="H534" s="2"/>
      <c r="I534" s="1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s="51" customFormat="1" ht="43.8" customHeight="1" x14ac:dyDescent="0.3">
      <c r="A535" s="162"/>
      <c r="B535" s="4"/>
      <c r="C535" s="163"/>
      <c r="D535" s="164"/>
      <c r="E535" s="165"/>
      <c r="F535" s="165"/>
      <c r="G535" s="15"/>
      <c r="H535" s="2"/>
      <c r="I535" s="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s="51" customFormat="1" ht="43.8" customHeight="1" x14ac:dyDescent="0.3">
      <c r="A536" s="162"/>
      <c r="B536" s="4"/>
      <c r="C536" s="163"/>
      <c r="D536" s="164"/>
      <c r="E536" s="165"/>
      <c r="F536" s="165"/>
      <c r="G536" s="15"/>
      <c r="H536" s="2"/>
      <c r="I536" s="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s="51" customFormat="1" ht="43.8" customHeight="1" x14ac:dyDescent="0.3">
      <c r="A537" s="162"/>
      <c r="B537" s="4"/>
      <c r="C537" s="163"/>
      <c r="D537" s="164"/>
      <c r="E537" s="165"/>
      <c r="F537" s="165"/>
      <c r="G537" s="15"/>
      <c r="H537" s="2"/>
      <c r="I537" s="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s="51" customFormat="1" ht="43.8" customHeight="1" x14ac:dyDescent="0.3">
      <c r="A538" s="162"/>
      <c r="B538" s="4"/>
      <c r="C538" s="163"/>
      <c r="D538" s="164"/>
      <c r="E538" s="165"/>
      <c r="F538" s="165"/>
      <c r="G538" s="15"/>
      <c r="H538" s="2"/>
      <c r="I538" s="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s="51" customFormat="1" ht="43.8" customHeight="1" x14ac:dyDescent="0.3">
      <c r="A539" s="162"/>
      <c r="B539" s="4"/>
      <c r="C539" s="163"/>
      <c r="D539" s="164"/>
      <c r="E539" s="165"/>
      <c r="F539" s="165"/>
      <c r="G539" s="15"/>
      <c r="H539" s="2"/>
      <c r="I539" s="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3" spans="1:22" s="168" customFormat="1" ht="43.8" customHeight="1" x14ac:dyDescent="0.3">
      <c r="A543" s="162"/>
      <c r="B543" s="4"/>
      <c r="C543" s="163"/>
      <c r="D543" s="164"/>
      <c r="E543" s="165"/>
      <c r="F543" s="165"/>
      <c r="G543" s="15"/>
      <c r="H543" s="2"/>
      <c r="I543" s="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s="160" customFormat="1" ht="43.8" customHeight="1" x14ac:dyDescent="0.3">
      <c r="A544" s="162"/>
      <c r="B544" s="4"/>
      <c r="C544" s="163"/>
      <c r="D544" s="164"/>
      <c r="E544" s="165"/>
      <c r="F544" s="165"/>
      <c r="G544" s="15"/>
      <c r="H544" s="2"/>
      <c r="I544" s="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s="160" customFormat="1" ht="43.8" customHeight="1" x14ac:dyDescent="0.3">
      <c r="A545" s="162"/>
      <c r="B545" s="4"/>
      <c r="C545" s="163"/>
      <c r="D545" s="164"/>
      <c r="E545" s="165"/>
      <c r="F545" s="165"/>
      <c r="G545" s="15"/>
      <c r="H545" s="2"/>
      <c r="I545" s="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59" spans="1:22" s="167" customFormat="1" ht="43.8" customHeight="1" x14ac:dyDescent="0.3">
      <c r="A559" s="162"/>
      <c r="B559" s="4"/>
      <c r="C559" s="163"/>
      <c r="D559" s="164"/>
      <c r="E559" s="165"/>
      <c r="F559" s="165"/>
      <c r="G559" s="15"/>
      <c r="H559" s="2"/>
      <c r="I559" s="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73" spans="1:22" s="9" customFormat="1" ht="43.8" customHeight="1" x14ac:dyDescent="0.3">
      <c r="A573" s="162"/>
      <c r="B573" s="4"/>
      <c r="C573" s="163"/>
      <c r="D573" s="164"/>
      <c r="E573" s="165"/>
      <c r="F573" s="165"/>
      <c r="G573" s="15"/>
      <c r="H573" s="2"/>
      <c r="I573" s="1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s="9" customFormat="1" ht="43.8" customHeight="1" x14ac:dyDescent="0.3">
      <c r="A574" s="162"/>
      <c r="B574" s="4"/>
      <c r="C574" s="163"/>
      <c r="D574" s="164"/>
      <c r="E574" s="165"/>
      <c r="F574" s="165"/>
      <c r="G574" s="15"/>
      <c r="H574" s="2"/>
      <c r="I574" s="1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s="9" customFormat="1" ht="43.8" customHeight="1" x14ac:dyDescent="0.3">
      <c r="A575" s="162"/>
      <c r="B575" s="4"/>
      <c r="C575" s="163"/>
      <c r="D575" s="164"/>
      <c r="E575" s="165"/>
      <c r="F575" s="165"/>
      <c r="G575" s="15"/>
      <c r="H575" s="2"/>
      <c r="I575" s="1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7" spans="1:22" s="160" customFormat="1" ht="43.8" customHeight="1" x14ac:dyDescent="0.3">
      <c r="A577" s="162"/>
      <c r="B577" s="4"/>
      <c r="C577" s="163"/>
      <c r="D577" s="164"/>
      <c r="E577" s="165"/>
      <c r="F577" s="165"/>
      <c r="G577" s="15"/>
      <c r="H577" s="2"/>
      <c r="I577" s="1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82" spans="1:22" s="160" customFormat="1" ht="43.8" customHeight="1" x14ac:dyDescent="0.3">
      <c r="A582" s="162"/>
      <c r="B582" s="4"/>
      <c r="C582" s="163"/>
      <c r="D582" s="164"/>
      <c r="E582" s="165"/>
      <c r="F582" s="165"/>
      <c r="G582" s="15"/>
      <c r="H582" s="2"/>
      <c r="I582" s="1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4" spans="1:22" s="39" customFormat="1" ht="43.8" customHeight="1" x14ac:dyDescent="0.3">
      <c r="A584" s="162"/>
      <c r="B584" s="4"/>
      <c r="C584" s="163"/>
      <c r="D584" s="164"/>
      <c r="E584" s="165"/>
      <c r="F584" s="165"/>
      <c r="G584" s="15"/>
      <c r="H584" s="2"/>
      <c r="I584" s="1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s="39" customFormat="1" ht="43.8" customHeight="1" x14ac:dyDescent="0.3">
      <c r="A585" s="162"/>
      <c r="B585" s="4"/>
      <c r="C585" s="163"/>
      <c r="D585" s="164"/>
      <c r="E585" s="165"/>
      <c r="F585" s="165"/>
      <c r="G585" s="15"/>
      <c r="H585" s="2"/>
      <c r="I585" s="1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s="51" customFormat="1" ht="43.8" customHeight="1" x14ac:dyDescent="0.3">
      <c r="A586" s="162"/>
      <c r="B586" s="4"/>
      <c r="C586" s="163"/>
      <c r="D586" s="164"/>
      <c r="E586" s="165"/>
      <c r="F586" s="165"/>
      <c r="G586" s="15"/>
      <c r="H586" s="2"/>
      <c r="I586" s="1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s="59" customFormat="1" ht="43.8" customHeight="1" x14ac:dyDescent="0.3">
      <c r="A587" s="162"/>
      <c r="B587" s="4"/>
      <c r="C587" s="163"/>
      <c r="D587" s="164"/>
      <c r="E587" s="165"/>
      <c r="F587" s="165"/>
      <c r="G587" s="15"/>
      <c r="H587" s="2"/>
      <c r="I587" s="1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s="65" customFormat="1" ht="43.8" customHeight="1" x14ac:dyDescent="0.3">
      <c r="A588" s="162"/>
      <c r="B588" s="4"/>
      <c r="C588" s="163"/>
      <c r="D588" s="164"/>
      <c r="E588" s="165"/>
      <c r="F588" s="165"/>
      <c r="G588" s="15"/>
      <c r="H588" s="2"/>
      <c r="I588" s="1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s="65" customFormat="1" ht="43.8" customHeight="1" x14ac:dyDescent="0.3">
      <c r="A589" s="162"/>
      <c r="B589" s="4"/>
      <c r="C589" s="163"/>
      <c r="D589" s="164"/>
      <c r="E589" s="165"/>
      <c r="F589" s="165"/>
      <c r="G589" s="15"/>
      <c r="H589" s="2"/>
      <c r="I589" s="1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s="71" customFormat="1" ht="43.8" customHeight="1" x14ac:dyDescent="0.3">
      <c r="A590" s="162"/>
      <c r="B590" s="4"/>
      <c r="C590" s="163"/>
      <c r="D590" s="164"/>
      <c r="E590" s="165"/>
      <c r="F590" s="165"/>
      <c r="G590" s="15"/>
      <c r="H590" s="2"/>
      <c r="I590" s="1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s="71" customFormat="1" ht="43.8" customHeight="1" x14ac:dyDescent="0.3">
      <c r="A591" s="162"/>
      <c r="B591" s="4"/>
      <c r="C591" s="163"/>
      <c r="D591" s="164"/>
      <c r="E591" s="165"/>
      <c r="F591" s="165"/>
      <c r="G591" s="15"/>
      <c r="H591" s="2"/>
      <c r="I591" s="1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s="71" customFormat="1" ht="43.8" customHeight="1" x14ac:dyDescent="0.3">
      <c r="A592" s="162"/>
      <c r="B592" s="4"/>
      <c r="C592" s="163"/>
      <c r="D592" s="164"/>
      <c r="E592" s="165"/>
      <c r="F592" s="165"/>
      <c r="G592" s="15"/>
      <c r="H592" s="2"/>
      <c r="I592" s="1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s="78" customFormat="1" ht="43.8" customHeight="1" x14ac:dyDescent="0.3">
      <c r="A593" s="162"/>
      <c r="B593" s="4"/>
      <c r="C593" s="163"/>
      <c r="D593" s="164"/>
      <c r="E593" s="165"/>
      <c r="F593" s="165"/>
      <c r="G593" s="15"/>
      <c r="H593" s="2"/>
      <c r="I593" s="1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s="65" customFormat="1" ht="43.8" customHeight="1" x14ac:dyDescent="0.3">
      <c r="A594" s="162"/>
      <c r="B594" s="4"/>
      <c r="C594" s="163"/>
      <c r="D594" s="164"/>
      <c r="E594" s="165"/>
      <c r="F594" s="165"/>
      <c r="G594" s="15"/>
      <c r="H594" s="2"/>
      <c r="I594" s="1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s="89" customFormat="1" ht="43.8" customHeight="1" x14ac:dyDescent="0.3">
      <c r="A595" s="162"/>
      <c r="B595" s="4"/>
      <c r="C595" s="163"/>
      <c r="D595" s="164"/>
      <c r="E595" s="165"/>
      <c r="F595" s="165"/>
      <c r="G595" s="15"/>
      <c r="H595" s="2"/>
      <c r="I595" s="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s="89" customFormat="1" ht="43.8" customHeight="1" x14ac:dyDescent="0.3">
      <c r="A596" s="162"/>
      <c r="B596" s="4"/>
      <c r="C596" s="163"/>
      <c r="D596" s="164"/>
      <c r="E596" s="165"/>
      <c r="F596" s="165"/>
      <c r="G596" s="15"/>
      <c r="H596" s="2"/>
      <c r="I596" s="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s="89" customFormat="1" ht="43.8" customHeight="1" x14ac:dyDescent="0.3">
      <c r="A597" s="162"/>
      <c r="B597" s="4"/>
      <c r="C597" s="163"/>
      <c r="D597" s="164"/>
      <c r="E597" s="165"/>
      <c r="F597" s="165"/>
      <c r="G597" s="15"/>
      <c r="H597" s="2"/>
      <c r="I597" s="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s="89" customFormat="1" ht="43.8" customHeight="1" x14ac:dyDescent="0.3">
      <c r="A598" s="162"/>
      <c r="B598" s="4"/>
      <c r="C598" s="163"/>
      <c r="D598" s="164"/>
      <c r="E598" s="165"/>
      <c r="F598" s="165"/>
      <c r="G598" s="15"/>
      <c r="H598" s="2"/>
      <c r="I598" s="1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s="101" customFormat="1" ht="43.8" customHeight="1" x14ac:dyDescent="0.3">
      <c r="A599" s="162"/>
      <c r="B599" s="4"/>
      <c r="C599" s="163"/>
      <c r="D599" s="164"/>
      <c r="E599" s="165"/>
      <c r="F599" s="165"/>
      <c r="G599" s="15"/>
      <c r="H599" s="2"/>
      <c r="I599" s="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s="59" customFormat="1" ht="43.8" customHeight="1" x14ac:dyDescent="0.3">
      <c r="A600" s="162"/>
      <c r="B600" s="4"/>
      <c r="C600" s="163"/>
      <c r="D600" s="164"/>
      <c r="E600" s="165"/>
      <c r="F600" s="165"/>
      <c r="G600" s="15"/>
      <c r="H600" s="2"/>
      <c r="I600" s="1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s="59" customFormat="1" ht="43.8" customHeight="1" x14ac:dyDescent="0.3">
      <c r="A601" s="162"/>
      <c r="B601" s="4"/>
      <c r="C601" s="163"/>
      <c r="D601" s="164"/>
      <c r="E601" s="165"/>
      <c r="F601" s="165"/>
      <c r="G601" s="15"/>
      <c r="H601" s="2"/>
      <c r="I601" s="1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s="59" customFormat="1" ht="43.8" customHeight="1" x14ac:dyDescent="0.3">
      <c r="A602" s="162"/>
      <c r="B602" s="4"/>
      <c r="C602" s="163"/>
      <c r="D602" s="164"/>
      <c r="E602" s="165"/>
      <c r="F602" s="165"/>
      <c r="G602" s="15"/>
      <c r="H602" s="2"/>
      <c r="I602" s="1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s="166" customFormat="1" ht="43.8" customHeight="1" x14ac:dyDescent="0.3">
      <c r="A603" s="162"/>
      <c r="B603" s="4"/>
      <c r="C603" s="163"/>
      <c r="D603" s="164"/>
      <c r="E603" s="165"/>
      <c r="F603" s="165"/>
      <c r="G603" s="15"/>
      <c r="H603" s="2"/>
      <c r="I603" s="1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s="51" customFormat="1" ht="43.8" customHeight="1" x14ac:dyDescent="0.3">
      <c r="A604" s="162"/>
      <c r="B604" s="4"/>
      <c r="C604" s="163"/>
      <c r="D604" s="164"/>
      <c r="E604" s="165"/>
      <c r="F604" s="165"/>
      <c r="G604" s="15"/>
      <c r="H604" s="2"/>
      <c r="I604" s="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s="51" customFormat="1" ht="43.8" customHeight="1" x14ac:dyDescent="0.3">
      <c r="A605" s="162"/>
      <c r="B605" s="4"/>
      <c r="C605" s="163"/>
      <c r="D605" s="164"/>
      <c r="E605" s="165"/>
      <c r="F605" s="165"/>
      <c r="G605" s="15"/>
      <c r="H605" s="2"/>
      <c r="I605" s="1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s="51" customFormat="1" ht="43.8" customHeight="1" x14ac:dyDescent="0.3">
      <c r="A606" s="162"/>
      <c r="B606" s="4"/>
      <c r="C606" s="163"/>
      <c r="D606" s="164"/>
      <c r="E606" s="165"/>
      <c r="F606" s="165"/>
      <c r="G606" s="15"/>
      <c r="H606" s="2"/>
      <c r="I606" s="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s="51" customFormat="1" ht="43.8" customHeight="1" x14ac:dyDescent="0.3">
      <c r="A607" s="162"/>
      <c r="B607" s="4"/>
      <c r="C607" s="163"/>
      <c r="D607" s="164"/>
      <c r="E607" s="165"/>
      <c r="F607" s="165"/>
      <c r="G607" s="15"/>
      <c r="H607" s="2"/>
      <c r="I607" s="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s="51" customFormat="1" ht="43.8" customHeight="1" x14ac:dyDescent="0.3">
      <c r="A608" s="162"/>
      <c r="B608" s="4"/>
      <c r="C608" s="163"/>
      <c r="D608" s="164"/>
      <c r="E608" s="165"/>
      <c r="F608" s="165"/>
      <c r="G608" s="15"/>
      <c r="H608" s="2"/>
      <c r="I608" s="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s="51" customFormat="1" ht="43.8" customHeight="1" x14ac:dyDescent="0.3">
      <c r="A609" s="162"/>
      <c r="B609" s="4"/>
      <c r="C609" s="163"/>
      <c r="D609" s="164"/>
      <c r="E609" s="165"/>
      <c r="F609" s="165"/>
      <c r="G609" s="15"/>
      <c r="H609" s="2"/>
      <c r="I609" s="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3" spans="1:22" s="168" customFormat="1" ht="43.8" customHeight="1" x14ac:dyDescent="0.3">
      <c r="A613" s="162"/>
      <c r="B613" s="4"/>
      <c r="C613" s="163"/>
      <c r="D613" s="164"/>
      <c r="E613" s="165"/>
      <c r="F613" s="165"/>
      <c r="G613" s="15"/>
      <c r="H613" s="2"/>
      <c r="I613" s="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9" spans="1:22" s="160" customFormat="1" ht="43.8" customHeight="1" x14ac:dyDescent="0.3">
      <c r="A619" s="162"/>
      <c r="B619" s="4"/>
      <c r="C619" s="163"/>
      <c r="D619" s="164"/>
      <c r="E619" s="165"/>
      <c r="F619" s="165"/>
      <c r="G619" s="15"/>
      <c r="H619" s="2"/>
      <c r="I619" s="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1" spans="1:22" s="39" customFormat="1" ht="43.8" customHeight="1" x14ac:dyDescent="0.3">
      <c r="A621" s="162"/>
      <c r="B621" s="4"/>
      <c r="C621" s="163"/>
      <c r="D621" s="164"/>
      <c r="E621" s="165"/>
      <c r="F621" s="165"/>
      <c r="G621" s="15"/>
      <c r="H621" s="2"/>
      <c r="I621" s="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s="39" customFormat="1" ht="43.8" customHeight="1" x14ac:dyDescent="0.3">
      <c r="A622" s="162"/>
      <c r="B622" s="4"/>
      <c r="C622" s="163"/>
      <c r="D622" s="164"/>
      <c r="E622" s="165"/>
      <c r="F622" s="165"/>
      <c r="G622" s="15"/>
      <c r="H622" s="2"/>
      <c r="I622" s="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s="51" customFormat="1" ht="43.8" customHeight="1" x14ac:dyDescent="0.3">
      <c r="A623" s="162"/>
      <c r="B623" s="4"/>
      <c r="C623" s="163"/>
      <c r="D623" s="164"/>
      <c r="E623" s="165"/>
      <c r="F623" s="165"/>
      <c r="G623" s="15"/>
      <c r="H623" s="2"/>
      <c r="I623" s="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s="59" customFormat="1" ht="43.8" customHeight="1" x14ac:dyDescent="0.3">
      <c r="A624" s="162"/>
      <c r="B624" s="4"/>
      <c r="C624" s="163"/>
      <c r="D624" s="164"/>
      <c r="E624" s="165"/>
      <c r="F624" s="165"/>
      <c r="G624" s="15"/>
      <c r="H624" s="2"/>
      <c r="I624" s="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s="65" customFormat="1" ht="43.8" customHeight="1" x14ac:dyDescent="0.3">
      <c r="A625" s="162"/>
      <c r="B625" s="4"/>
      <c r="C625" s="163"/>
      <c r="D625" s="164"/>
      <c r="E625" s="165"/>
      <c r="F625" s="165"/>
      <c r="G625" s="15"/>
      <c r="H625" s="2"/>
      <c r="I625" s="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s="65" customFormat="1" ht="43.8" customHeight="1" x14ac:dyDescent="0.3">
      <c r="A626" s="162"/>
      <c r="B626" s="4"/>
      <c r="C626" s="163"/>
      <c r="D626" s="164"/>
      <c r="E626" s="165"/>
      <c r="F626" s="165"/>
      <c r="G626" s="15"/>
      <c r="H626" s="2"/>
      <c r="I626" s="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s="71" customFormat="1" ht="43.8" customHeight="1" x14ac:dyDescent="0.3">
      <c r="A627" s="162"/>
      <c r="B627" s="4"/>
      <c r="C627" s="163"/>
      <c r="D627" s="164"/>
      <c r="E627" s="165"/>
      <c r="F627" s="165"/>
      <c r="G627" s="15"/>
      <c r="H627" s="2"/>
      <c r="I627" s="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s="71" customFormat="1" ht="43.8" customHeight="1" x14ac:dyDescent="0.3">
      <c r="A628" s="162"/>
      <c r="B628" s="4"/>
      <c r="C628" s="163"/>
      <c r="D628" s="164"/>
      <c r="E628" s="165"/>
      <c r="F628" s="165"/>
      <c r="G628" s="15"/>
      <c r="H628" s="2"/>
      <c r="I628" s="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s="71" customFormat="1" ht="43.8" customHeight="1" x14ac:dyDescent="0.3">
      <c r="A629" s="162"/>
      <c r="B629" s="4"/>
      <c r="C629" s="163"/>
      <c r="D629" s="164"/>
      <c r="E629" s="165"/>
      <c r="F629" s="165"/>
      <c r="G629" s="15"/>
      <c r="H629" s="2"/>
      <c r="I629" s="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s="78" customFormat="1" ht="43.8" customHeight="1" x14ac:dyDescent="0.3">
      <c r="A630" s="162"/>
      <c r="B630" s="4"/>
      <c r="C630" s="163"/>
      <c r="D630" s="164"/>
      <c r="E630" s="165"/>
      <c r="F630" s="165"/>
      <c r="G630" s="15"/>
      <c r="H630" s="2"/>
      <c r="I630" s="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s="65" customFormat="1" ht="43.8" customHeight="1" x14ac:dyDescent="0.3">
      <c r="A631" s="162"/>
      <c r="B631" s="4"/>
      <c r="C631" s="163"/>
      <c r="D631" s="164"/>
      <c r="E631" s="165"/>
      <c r="F631" s="165"/>
      <c r="G631" s="15"/>
      <c r="H631" s="2"/>
      <c r="I631" s="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s="89" customFormat="1" ht="43.8" customHeight="1" x14ac:dyDescent="0.3">
      <c r="A632" s="162"/>
      <c r="B632" s="4"/>
      <c r="C632" s="163"/>
      <c r="D632" s="164"/>
      <c r="E632" s="165"/>
      <c r="F632" s="165"/>
      <c r="G632" s="15"/>
      <c r="H632" s="2"/>
      <c r="I632" s="1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s="89" customFormat="1" ht="43.8" customHeight="1" x14ac:dyDescent="0.3">
      <c r="A633" s="162"/>
      <c r="B633" s="4"/>
      <c r="C633" s="163"/>
      <c r="D633" s="164"/>
      <c r="E633" s="165"/>
      <c r="F633" s="165"/>
      <c r="G633" s="15"/>
      <c r="H633" s="2"/>
      <c r="I633" s="1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s="89" customFormat="1" ht="43.8" customHeight="1" x14ac:dyDescent="0.3">
      <c r="A634" s="162"/>
      <c r="B634" s="4"/>
      <c r="C634" s="163"/>
      <c r="D634" s="164"/>
      <c r="E634" s="165"/>
      <c r="F634" s="165"/>
      <c r="G634" s="15"/>
      <c r="H634" s="2"/>
      <c r="I634" s="1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s="89" customFormat="1" ht="43.8" customHeight="1" x14ac:dyDescent="0.3">
      <c r="A635" s="162"/>
      <c r="B635" s="4"/>
      <c r="C635" s="163"/>
      <c r="D635" s="164"/>
      <c r="E635" s="165"/>
      <c r="F635" s="165"/>
      <c r="G635" s="15"/>
      <c r="H635" s="2"/>
      <c r="I635" s="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s="101" customFormat="1" ht="43.8" customHeight="1" x14ac:dyDescent="0.3">
      <c r="A636" s="162"/>
      <c r="B636" s="4"/>
      <c r="C636" s="163"/>
      <c r="D636" s="164"/>
      <c r="E636" s="165"/>
      <c r="F636" s="165"/>
      <c r="G636" s="15"/>
      <c r="H636" s="2"/>
      <c r="I636" s="1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s="59" customFormat="1" ht="43.8" customHeight="1" x14ac:dyDescent="0.3">
      <c r="A637" s="162"/>
      <c r="B637" s="4"/>
      <c r="C637" s="163"/>
      <c r="D637" s="164"/>
      <c r="E637" s="165"/>
      <c r="F637" s="165"/>
      <c r="G637" s="15"/>
      <c r="H637" s="2"/>
      <c r="I637" s="1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s="166" customFormat="1" ht="43.8" customHeight="1" x14ac:dyDescent="0.3">
      <c r="A638" s="162"/>
      <c r="B638" s="4"/>
      <c r="C638" s="163"/>
      <c r="D638" s="164"/>
      <c r="E638" s="165"/>
      <c r="F638" s="165"/>
      <c r="G638" s="15"/>
      <c r="H638" s="2"/>
      <c r="I638" s="1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s="51" customFormat="1" ht="43.8" customHeight="1" x14ac:dyDescent="0.3">
      <c r="A639" s="162"/>
      <c r="B639" s="4"/>
      <c r="C639" s="163"/>
      <c r="D639" s="164"/>
      <c r="E639" s="165"/>
      <c r="F639" s="165"/>
      <c r="G639" s="15"/>
      <c r="H639" s="2"/>
      <c r="I639" s="1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s="51" customFormat="1" ht="43.8" customHeight="1" x14ac:dyDescent="0.3">
      <c r="A640" s="162"/>
      <c r="B640" s="4"/>
      <c r="C640" s="163"/>
      <c r="D640" s="164"/>
      <c r="E640" s="165"/>
      <c r="F640" s="165"/>
      <c r="G640" s="15"/>
      <c r="H640" s="2"/>
      <c r="I640" s="1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s="51" customFormat="1" ht="43.8" customHeight="1" x14ac:dyDescent="0.3">
      <c r="A641" s="162"/>
      <c r="B641" s="4"/>
      <c r="C641" s="163"/>
      <c r="D641" s="164"/>
      <c r="E641" s="165"/>
      <c r="F641" s="165"/>
      <c r="G641" s="15"/>
      <c r="H641" s="2"/>
      <c r="I641" s="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s="51" customFormat="1" ht="43.8" customHeight="1" x14ac:dyDescent="0.3">
      <c r="A642" s="162"/>
      <c r="B642" s="4"/>
      <c r="C642" s="163"/>
      <c r="D642" s="164"/>
      <c r="E642" s="165"/>
      <c r="F642" s="165"/>
      <c r="G642" s="15"/>
      <c r="H642" s="2"/>
      <c r="I642" s="1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5" spans="1:22" s="168" customFormat="1" ht="43.8" customHeight="1" x14ac:dyDescent="0.3">
      <c r="A645" s="162"/>
      <c r="B645" s="4"/>
      <c r="C645" s="163"/>
      <c r="D645" s="164"/>
      <c r="E645" s="165"/>
      <c r="F645" s="165"/>
      <c r="G645" s="15"/>
      <c r="H645" s="2"/>
      <c r="I645" s="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9" spans="1:22" s="9" customFormat="1" ht="43.8" customHeight="1" x14ac:dyDescent="0.3">
      <c r="A649" s="162"/>
      <c r="B649" s="4"/>
      <c r="C649" s="163"/>
      <c r="D649" s="164"/>
      <c r="E649" s="165"/>
      <c r="F649" s="165"/>
      <c r="G649" s="15"/>
      <c r="H649" s="2"/>
      <c r="I649" s="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s="9" customFormat="1" ht="43.8" customHeight="1" x14ac:dyDescent="0.3">
      <c r="A650" s="162"/>
      <c r="B650" s="4"/>
      <c r="C650" s="163"/>
      <c r="D650" s="164"/>
      <c r="E650" s="165"/>
      <c r="F650" s="165"/>
      <c r="G650" s="15"/>
      <c r="H650" s="2"/>
      <c r="I650" s="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s="9" customFormat="1" ht="43.8" customHeight="1" x14ac:dyDescent="0.3">
      <c r="A651" s="162"/>
      <c r="B651" s="4"/>
      <c r="C651" s="163"/>
      <c r="D651" s="164"/>
      <c r="E651" s="165"/>
      <c r="F651" s="165"/>
      <c r="G651" s="15"/>
      <c r="H651" s="2"/>
      <c r="I651" s="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3" spans="1:22" s="160" customFormat="1" ht="43.8" customHeight="1" x14ac:dyDescent="0.3">
      <c r="A653" s="162"/>
      <c r="B653" s="4"/>
      <c r="C653" s="163"/>
      <c r="D653" s="164"/>
      <c r="E653" s="165"/>
      <c r="F653" s="165"/>
      <c r="G653" s="15"/>
      <c r="H653" s="2"/>
      <c r="I653" s="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8" spans="1:22" s="160" customFormat="1" ht="43.8" customHeight="1" x14ac:dyDescent="0.3">
      <c r="A658" s="162"/>
      <c r="B658" s="4"/>
      <c r="C658" s="163"/>
      <c r="D658" s="164"/>
      <c r="E658" s="165"/>
      <c r="F658" s="165"/>
      <c r="G658" s="15"/>
      <c r="H658" s="2"/>
      <c r="I658" s="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60" spans="1:22" s="39" customFormat="1" ht="43.8" customHeight="1" x14ac:dyDescent="0.3">
      <c r="A660" s="162"/>
      <c r="B660" s="4"/>
      <c r="C660" s="163"/>
      <c r="D660" s="164"/>
      <c r="E660" s="165"/>
      <c r="F660" s="165"/>
      <c r="G660" s="15"/>
      <c r="H660" s="2"/>
      <c r="I660" s="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s="39" customFormat="1" ht="43.8" customHeight="1" x14ac:dyDescent="0.3">
      <c r="A661" s="162"/>
      <c r="B661" s="4"/>
      <c r="C661" s="163"/>
      <c r="D661" s="164"/>
      <c r="E661" s="165"/>
      <c r="F661" s="165"/>
      <c r="G661" s="15"/>
      <c r="H661" s="2"/>
      <c r="I661" s="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s="51" customFormat="1" ht="43.8" customHeight="1" x14ac:dyDescent="0.3">
      <c r="A662" s="162"/>
      <c r="B662" s="4"/>
      <c r="C662" s="163"/>
      <c r="D662" s="164"/>
      <c r="E662" s="165"/>
      <c r="F662" s="165"/>
      <c r="G662" s="15"/>
      <c r="H662" s="2"/>
      <c r="I662" s="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s="59" customFormat="1" ht="43.8" customHeight="1" x14ac:dyDescent="0.3">
      <c r="A663" s="162"/>
      <c r="B663" s="4"/>
      <c r="C663" s="163"/>
      <c r="D663" s="164"/>
      <c r="E663" s="165"/>
      <c r="F663" s="165"/>
      <c r="G663" s="15"/>
      <c r="H663" s="2"/>
      <c r="I663" s="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s="65" customFormat="1" ht="43.8" customHeight="1" x14ac:dyDescent="0.3">
      <c r="A664" s="162"/>
      <c r="B664" s="4"/>
      <c r="C664" s="163"/>
      <c r="D664" s="164"/>
      <c r="E664" s="165"/>
      <c r="F664" s="165"/>
      <c r="G664" s="15"/>
      <c r="H664" s="2"/>
      <c r="I664" s="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s="65" customFormat="1" ht="43.8" customHeight="1" x14ac:dyDescent="0.3">
      <c r="A665" s="162"/>
      <c r="B665" s="4"/>
      <c r="C665" s="163"/>
      <c r="D665" s="164"/>
      <c r="E665" s="165"/>
      <c r="F665" s="165"/>
      <c r="G665" s="15"/>
      <c r="H665" s="2"/>
      <c r="I665" s="1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s="71" customFormat="1" ht="43.8" customHeight="1" x14ac:dyDescent="0.3">
      <c r="A666" s="162"/>
      <c r="B666" s="4"/>
      <c r="C666" s="163"/>
      <c r="D666" s="164"/>
      <c r="E666" s="165"/>
      <c r="F666" s="165"/>
      <c r="G666" s="15"/>
      <c r="H666" s="2"/>
      <c r="I666" s="1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s="71" customFormat="1" ht="43.8" customHeight="1" x14ac:dyDescent="0.3">
      <c r="A667" s="162"/>
      <c r="B667" s="4"/>
      <c r="C667" s="163"/>
      <c r="D667" s="164"/>
      <c r="E667" s="165"/>
      <c r="F667" s="165"/>
      <c r="G667" s="15"/>
      <c r="H667" s="2"/>
      <c r="I667" s="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s="71" customFormat="1" ht="43.8" customHeight="1" x14ac:dyDescent="0.3">
      <c r="A668" s="162"/>
      <c r="B668" s="4"/>
      <c r="C668" s="163"/>
      <c r="D668" s="164"/>
      <c r="E668" s="165"/>
      <c r="F668" s="165"/>
      <c r="G668" s="15"/>
      <c r="H668" s="2"/>
      <c r="I668" s="1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s="78" customFormat="1" ht="43.8" customHeight="1" x14ac:dyDescent="0.3">
      <c r="A669" s="162"/>
      <c r="B669" s="4"/>
      <c r="C669" s="163"/>
      <c r="D669" s="164"/>
      <c r="E669" s="165"/>
      <c r="F669" s="165"/>
      <c r="G669" s="15"/>
      <c r="H669" s="2"/>
      <c r="I669" s="1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s="65" customFormat="1" ht="43.8" customHeight="1" x14ac:dyDescent="0.3">
      <c r="A670" s="162"/>
      <c r="B670" s="4"/>
      <c r="C670" s="163"/>
      <c r="D670" s="164"/>
      <c r="E670" s="165"/>
      <c r="F670" s="165"/>
      <c r="G670" s="15"/>
      <c r="H670" s="2"/>
      <c r="I670" s="1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s="89" customFormat="1" ht="43.8" customHeight="1" x14ac:dyDescent="0.3">
      <c r="A671" s="162"/>
      <c r="B671" s="4"/>
      <c r="C671" s="163"/>
      <c r="D671" s="164"/>
      <c r="E671" s="165"/>
      <c r="F671" s="165"/>
      <c r="G671" s="15"/>
      <c r="H671" s="2"/>
      <c r="I671" s="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s="89" customFormat="1" ht="43.8" customHeight="1" x14ac:dyDescent="0.3">
      <c r="A672" s="162"/>
      <c r="B672" s="4"/>
      <c r="C672" s="163"/>
      <c r="D672" s="164"/>
      <c r="E672" s="165"/>
      <c r="F672" s="165"/>
      <c r="G672" s="15"/>
      <c r="H672" s="2"/>
      <c r="I672" s="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s="89" customFormat="1" ht="43.8" customHeight="1" x14ac:dyDescent="0.3">
      <c r="A673" s="162"/>
      <c r="B673" s="4"/>
      <c r="C673" s="163"/>
      <c r="D673" s="164"/>
      <c r="E673" s="165"/>
      <c r="F673" s="165"/>
      <c r="G673" s="15"/>
      <c r="H673" s="2"/>
      <c r="I673" s="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s="89" customFormat="1" ht="43.8" customHeight="1" x14ac:dyDescent="0.3">
      <c r="A674" s="162"/>
      <c r="B674" s="4"/>
      <c r="C674" s="163"/>
      <c r="D674" s="164"/>
      <c r="E674" s="165"/>
      <c r="F674" s="165"/>
      <c r="G674" s="15"/>
      <c r="H674" s="2"/>
      <c r="I674" s="1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s="101" customFormat="1" ht="43.8" customHeight="1" x14ac:dyDescent="0.3">
      <c r="A675" s="162"/>
      <c r="B675" s="4"/>
      <c r="C675" s="163"/>
      <c r="D675" s="164"/>
      <c r="E675" s="165"/>
      <c r="F675" s="165"/>
      <c r="G675" s="15"/>
      <c r="H675" s="2"/>
      <c r="I675" s="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s="59" customFormat="1" ht="43.8" customHeight="1" x14ac:dyDescent="0.3">
      <c r="A676" s="162"/>
      <c r="B676" s="4"/>
      <c r="C676" s="163"/>
      <c r="D676" s="164"/>
      <c r="E676" s="165"/>
      <c r="F676" s="165"/>
      <c r="G676" s="15"/>
      <c r="H676" s="2"/>
      <c r="I676" s="1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s="59" customFormat="1" ht="43.8" customHeight="1" x14ac:dyDescent="0.3">
      <c r="A677" s="162"/>
      <c r="B677" s="4"/>
      <c r="C677" s="163"/>
      <c r="D677" s="164"/>
      <c r="E677" s="165"/>
      <c r="F677" s="165"/>
      <c r="G677" s="15"/>
      <c r="H677" s="2"/>
      <c r="I677" s="1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s="59" customFormat="1" ht="43.8" customHeight="1" x14ac:dyDescent="0.3">
      <c r="A678" s="162"/>
      <c r="B678" s="4"/>
      <c r="C678" s="163"/>
      <c r="D678" s="164"/>
      <c r="E678" s="165"/>
      <c r="F678" s="165"/>
      <c r="G678" s="15"/>
      <c r="H678" s="2"/>
      <c r="I678" s="1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s="166" customFormat="1" ht="43.8" customHeight="1" x14ac:dyDescent="0.3">
      <c r="A679" s="162"/>
      <c r="B679" s="4"/>
      <c r="C679" s="163"/>
      <c r="D679" s="164"/>
      <c r="E679" s="165"/>
      <c r="F679" s="165"/>
      <c r="G679" s="15"/>
      <c r="H679" s="2"/>
      <c r="I679" s="1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s="51" customFormat="1" ht="43.8" customHeight="1" x14ac:dyDescent="0.3">
      <c r="A680" s="162"/>
      <c r="B680" s="4"/>
      <c r="C680" s="163"/>
      <c r="D680" s="164"/>
      <c r="E680" s="165"/>
      <c r="F680" s="165"/>
      <c r="G680" s="15"/>
      <c r="H680" s="2"/>
      <c r="I680" s="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s="51" customFormat="1" ht="43.8" customHeight="1" x14ac:dyDescent="0.3">
      <c r="A681" s="162"/>
      <c r="B681" s="4"/>
      <c r="C681" s="163"/>
      <c r="D681" s="164"/>
      <c r="E681" s="165"/>
      <c r="F681" s="165"/>
      <c r="G681" s="15"/>
      <c r="H681" s="2"/>
      <c r="I681" s="1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s="51" customFormat="1" ht="43.8" customHeight="1" x14ac:dyDescent="0.3">
      <c r="A682" s="162"/>
      <c r="B682" s="4"/>
      <c r="C682" s="163"/>
      <c r="D682" s="164"/>
      <c r="E682" s="165"/>
      <c r="F682" s="165"/>
      <c r="G682" s="15"/>
      <c r="H682" s="2"/>
      <c r="I682" s="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s="51" customFormat="1" ht="43.8" customHeight="1" x14ac:dyDescent="0.3">
      <c r="A683" s="162"/>
      <c r="B683" s="4"/>
      <c r="C683" s="163"/>
      <c r="D683" s="164"/>
      <c r="E683" s="165"/>
      <c r="F683" s="165"/>
      <c r="G683" s="15"/>
      <c r="H683" s="2"/>
      <c r="I683" s="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s="51" customFormat="1" ht="43.8" customHeight="1" x14ac:dyDescent="0.3">
      <c r="A684" s="162"/>
      <c r="B684" s="4"/>
      <c r="C684" s="163"/>
      <c r="D684" s="164"/>
      <c r="E684" s="165"/>
      <c r="F684" s="165"/>
      <c r="G684" s="15"/>
      <c r="H684" s="2"/>
      <c r="I684" s="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s="51" customFormat="1" ht="43.8" customHeight="1" x14ac:dyDescent="0.3">
      <c r="A685" s="162"/>
      <c r="B685" s="4"/>
      <c r="C685" s="163"/>
      <c r="D685" s="164"/>
      <c r="E685" s="165"/>
      <c r="F685" s="165"/>
      <c r="G685" s="15"/>
      <c r="H685" s="2"/>
      <c r="I685" s="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9" spans="1:22" s="168" customFormat="1" ht="43.8" customHeight="1" x14ac:dyDescent="0.3">
      <c r="A689" s="162"/>
      <c r="B689" s="4"/>
      <c r="C689" s="163"/>
      <c r="D689" s="164"/>
      <c r="E689" s="165"/>
      <c r="F689" s="165"/>
      <c r="G689" s="15"/>
      <c r="H689" s="2"/>
      <c r="I689" s="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</sheetData>
  <mergeCells count="32">
    <mergeCell ref="A1:G1"/>
    <mergeCell ref="A2:G2"/>
    <mergeCell ref="A3:H3"/>
    <mergeCell ref="A6:H6"/>
    <mergeCell ref="C7:E7"/>
    <mergeCell ref="F7:G7"/>
    <mergeCell ref="C10:E10"/>
    <mergeCell ref="F10:G10"/>
    <mergeCell ref="C11:E11"/>
    <mergeCell ref="F11:G11"/>
    <mergeCell ref="C8:E8"/>
    <mergeCell ref="F8:G8"/>
    <mergeCell ref="C9:E9"/>
    <mergeCell ref="F9:G9"/>
    <mergeCell ref="D17:E17"/>
    <mergeCell ref="F17:G17"/>
    <mergeCell ref="C12:E12"/>
    <mergeCell ref="F12:G12"/>
    <mergeCell ref="C13:E13"/>
    <mergeCell ref="F13:G13"/>
    <mergeCell ref="C14:E14"/>
    <mergeCell ref="F14:G14"/>
    <mergeCell ref="C15:E15"/>
    <mergeCell ref="F15:G15"/>
    <mergeCell ref="A16:G16"/>
    <mergeCell ref="A53:G53"/>
    <mergeCell ref="A18:H18"/>
    <mergeCell ref="A45:H45"/>
    <mergeCell ref="A49:H49"/>
    <mergeCell ref="A50:H50"/>
    <mergeCell ref="A51:F51"/>
    <mergeCell ref="D52:H52"/>
  </mergeCells>
  <pageMargins left="0.19685039370078741" right="0.19685039370078741" top="0" bottom="0" header="0.31496062992125984" footer="0.31496062992125984"/>
  <pageSetup paperSize="9" scale="76" orientation="portrait" r:id="rId1"/>
  <rowBreaks count="2" manualBreakCount="2">
    <brk id="33" max="7" man="1"/>
    <brk id="295" max="14" man="1"/>
  </rowBreaks>
  <colBreaks count="1" manualBreakCount="1">
    <brk id="13" max="20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Лист1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2020-03-16T08:46:12Z</dcterms:modified>
</cp:coreProperties>
</file>